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75"/>
  </bookViews>
  <sheets>
    <sheet name="汇总" sheetId="1" r:id="rId1"/>
  </sheets>
  <calcPr calcId="144525"/>
</workbook>
</file>

<file path=xl/sharedStrings.xml><?xml version="1.0" encoding="utf-8"?>
<sst xmlns="http://schemas.openxmlformats.org/spreadsheetml/2006/main" count="27" uniqueCount="27">
  <si>
    <t>附件2：</t>
  </si>
  <si>
    <t>双牌县2023年耕地地力保护补贴（第一批）发放汇总表</t>
  </si>
  <si>
    <t>双牌县农业农村局（盖章）           领导签字：                   填报时间：            单位：亩</t>
  </si>
  <si>
    <t>序号</t>
  </si>
  <si>
    <t>乡镇</t>
  </si>
  <si>
    <t>补贴总户数</t>
  </si>
  <si>
    <t>种植面积（亩）</t>
  </si>
  <si>
    <t>补贴总面积（亩）</t>
  </si>
  <si>
    <t>补贴标准（元/亩）</t>
  </si>
  <si>
    <t>补贴金额（元）</t>
  </si>
  <si>
    <t>备注</t>
  </si>
  <si>
    <t>早稻</t>
  </si>
  <si>
    <t>中稻</t>
  </si>
  <si>
    <t>其他符合发放条件的作物面积</t>
  </si>
  <si>
    <t>阳明山</t>
  </si>
  <si>
    <t>茶林镇</t>
  </si>
  <si>
    <t>上梧江乡</t>
  </si>
  <si>
    <t>理家坪乡</t>
  </si>
  <si>
    <t>五星岭乡</t>
  </si>
  <si>
    <t>打鼓坪乡</t>
  </si>
  <si>
    <t>何家洞镇</t>
  </si>
  <si>
    <t>塘底乡</t>
  </si>
  <si>
    <t>麻江镇</t>
  </si>
  <si>
    <t>江村镇</t>
  </si>
  <si>
    <t>五里牌镇</t>
  </si>
  <si>
    <t>泷泊镇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</si>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</sst>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1" applyNumberFormat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76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E14" sqref="E14"/>
    </sheetView>
  </sheetViews>
  <sheetFormatPr defaultColWidth="9" defaultRowHeight="24.95" customHeight="1"/>
  <cols>
    <col min="1" max="1" width="5.625" style="1" customWidth="1"/>
    <col min="2" max="2" width="23.625" style="1" customWidth="1"/>
    <col min="3" max="3" width="14.5" style="1" customWidth="1"/>
    <col min="4" max="7" width="18" style="1" customWidth="1"/>
    <col min="8" max="8" width="13.125" style="1" customWidth="1"/>
    <col min="9" max="9" width="14.125" style="1" customWidth="1"/>
    <col min="10" max="10" width="28.875" style="1" customWidth="1"/>
    <col min="11" max="16384" width="9" style="1"/>
  </cols>
  <sheetData>
    <row r="1" s="1" customFormat="1" customHeight="1" spans="1:1">
      <c r="A1" s="1" t="s">
        <v>0</v>
      </c>
    </row>
    <row r="2" s="1" customFormat="1" ht="52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51" customHeight="1" spans="1:10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="1" customFormat="1" ht="36" customHeight="1" spans="1:10">
      <c r="A4" s="5" t="s">
        <v>3</v>
      </c>
      <c r="B4" s="5" t="s">
        <v>4</v>
      </c>
      <c r="C4" s="5" t="s">
        <v>5</v>
      </c>
      <c r="D4" s="6" t="s">
        <v>6</v>
      </c>
      <c r="E4" s="7"/>
      <c r="F4" s="8"/>
      <c r="G4" s="5" t="s">
        <v>7</v>
      </c>
      <c r="H4" s="9" t="s">
        <v>8</v>
      </c>
      <c r="I4" s="9" t="s">
        <v>9</v>
      </c>
      <c r="J4" s="15" t="s">
        <v>10</v>
      </c>
    </row>
    <row r="5" s="1" customFormat="1" ht="40" customHeight="1" spans="1:10">
      <c r="A5" s="10"/>
      <c r="B5" s="10"/>
      <c r="C5" s="10"/>
      <c r="D5" s="11" t="s">
        <v>11</v>
      </c>
      <c r="E5" s="11" t="s">
        <v>12</v>
      </c>
      <c r="F5" s="12" t="s">
        <v>13</v>
      </c>
      <c r="G5" s="10"/>
      <c r="H5" s="13"/>
      <c r="I5" s="13"/>
      <c r="J5" s="11"/>
    </row>
    <row r="6" s="1" customFormat="1" customHeight="1" spans="1:10">
      <c r="A6" s="11">
        <v>1</v>
      </c>
      <c r="B6" s="11" t="s">
        <v>14</v>
      </c>
      <c r="C6" s="11">
        <v>719</v>
      </c>
      <c r="D6" s="14"/>
      <c r="E6" s="14">
        <v>846.609046195669</v>
      </c>
      <c r="F6" s="14">
        <v>461.063803643528</v>
      </c>
      <c r="G6" s="14">
        <v>1307.68</v>
      </c>
      <c r="H6" s="11">
        <v>105</v>
      </c>
      <c r="I6" s="14">
        <f t="shared" ref="I6:I17" si="0">G6*H6</f>
        <v>137306.4</v>
      </c>
      <c r="J6" s="11"/>
    </row>
    <row r="7" s="1" customFormat="1" customHeight="1" spans="1:10">
      <c r="A7" s="11">
        <v>2</v>
      </c>
      <c r="B7" s="11" t="s">
        <v>15</v>
      </c>
      <c r="C7" s="11">
        <v>1673</v>
      </c>
      <c r="D7" s="14">
        <v>1228.55</v>
      </c>
      <c r="E7" s="14">
        <v>1812.93</v>
      </c>
      <c r="F7" s="14">
        <v>1613</v>
      </c>
      <c r="G7" s="14">
        <v>4654.48</v>
      </c>
      <c r="H7" s="11">
        <v>105</v>
      </c>
      <c r="I7" s="14">
        <f t="shared" si="0"/>
        <v>488720.4</v>
      </c>
      <c r="J7" s="11"/>
    </row>
    <row r="8" s="1" customFormat="1" customHeight="1" spans="1:10">
      <c r="A8" s="11">
        <v>3</v>
      </c>
      <c r="B8" s="11" t="s">
        <v>16</v>
      </c>
      <c r="C8" s="11">
        <v>2838</v>
      </c>
      <c r="D8" s="14">
        <v>294.88</v>
      </c>
      <c r="E8" s="14">
        <v>5112.012</v>
      </c>
      <c r="F8" s="14">
        <v>1544.2</v>
      </c>
      <c r="G8" s="14">
        <v>6951.092</v>
      </c>
      <c r="H8" s="11">
        <v>105</v>
      </c>
      <c r="I8" s="14">
        <f t="shared" si="0"/>
        <v>729864.66</v>
      </c>
      <c r="J8" s="11"/>
    </row>
    <row r="9" s="1" customFormat="1" customHeight="1" spans="1:10">
      <c r="A9" s="11">
        <v>4</v>
      </c>
      <c r="B9" s="11" t="s">
        <v>17</v>
      </c>
      <c r="C9" s="11">
        <v>2565</v>
      </c>
      <c r="D9" s="14">
        <v>1906.92</v>
      </c>
      <c r="E9" s="14">
        <v>1064.78</v>
      </c>
      <c r="F9" s="14">
        <v>1736.78</v>
      </c>
      <c r="G9" s="14">
        <v>4708.48</v>
      </c>
      <c r="H9" s="11">
        <v>105</v>
      </c>
      <c r="I9" s="14">
        <f t="shared" si="0"/>
        <v>494390.4</v>
      </c>
      <c r="J9" s="11"/>
    </row>
    <row r="10" s="1" customFormat="1" customHeight="1" spans="1:10">
      <c r="A10" s="11">
        <v>5</v>
      </c>
      <c r="B10" s="11" t="s">
        <v>18</v>
      </c>
      <c r="C10" s="11">
        <v>501</v>
      </c>
      <c r="D10" s="14">
        <v>1130.63</v>
      </c>
      <c r="E10" s="14"/>
      <c r="F10" s="14">
        <v>53.11</v>
      </c>
      <c r="G10" s="14">
        <v>1183.74</v>
      </c>
      <c r="H10" s="11">
        <v>105</v>
      </c>
      <c r="I10" s="14">
        <f t="shared" si="0"/>
        <v>124292.7</v>
      </c>
      <c r="J10" s="11"/>
    </row>
    <row r="11" s="1" customFormat="1" customHeight="1" spans="1:10">
      <c r="A11" s="11">
        <v>6</v>
      </c>
      <c r="B11" s="11" t="s">
        <v>19</v>
      </c>
      <c r="C11" s="11">
        <v>814</v>
      </c>
      <c r="D11" s="14"/>
      <c r="E11" s="14">
        <v>916.73</v>
      </c>
      <c r="F11" s="14">
        <v>606.38</v>
      </c>
      <c r="G11" s="14">
        <v>1523.11</v>
      </c>
      <c r="H11" s="11">
        <v>105</v>
      </c>
      <c r="I11" s="14">
        <f t="shared" si="0"/>
        <v>159926.55</v>
      </c>
      <c r="J11" s="11"/>
    </row>
    <row r="12" s="1" customFormat="1" customHeight="1" spans="1:10">
      <c r="A12" s="11">
        <v>7</v>
      </c>
      <c r="B12" s="11" t="s">
        <v>20</v>
      </c>
      <c r="C12" s="11">
        <v>2500</v>
      </c>
      <c r="D12" s="14"/>
      <c r="E12" s="14">
        <v>6075.69</v>
      </c>
      <c r="F12" s="14">
        <v>1505.25</v>
      </c>
      <c r="G12" s="14">
        <v>7580.94</v>
      </c>
      <c r="H12" s="11">
        <v>105</v>
      </c>
      <c r="I12" s="14">
        <f t="shared" si="0"/>
        <v>795998.7</v>
      </c>
      <c r="J12" s="11"/>
    </row>
    <row r="13" s="1" customFormat="1" customHeight="1" spans="1:10">
      <c r="A13" s="11">
        <v>8</v>
      </c>
      <c r="B13" s="11" t="s">
        <v>21</v>
      </c>
      <c r="C13" s="11">
        <v>635</v>
      </c>
      <c r="D13" s="14"/>
      <c r="E13" s="14">
        <v>1199.074</v>
      </c>
      <c r="F13" s="14"/>
      <c r="G13" s="14">
        <v>1199.074</v>
      </c>
      <c r="H13" s="11">
        <v>105</v>
      </c>
      <c r="I13" s="14">
        <f t="shared" si="0"/>
        <v>125902.77</v>
      </c>
      <c r="J13" s="11"/>
    </row>
    <row r="14" s="1" customFormat="1" customHeight="1" spans="1:10">
      <c r="A14" s="11">
        <v>9</v>
      </c>
      <c r="B14" s="11" t="s">
        <v>22</v>
      </c>
      <c r="C14" s="11">
        <v>1957</v>
      </c>
      <c r="D14" s="14">
        <v>2635.26</v>
      </c>
      <c r="E14" s="14">
        <v>2270.43</v>
      </c>
      <c r="F14" s="14">
        <v>247.89</v>
      </c>
      <c r="G14" s="14">
        <v>5153.58</v>
      </c>
      <c r="H14" s="11">
        <v>105</v>
      </c>
      <c r="I14" s="14">
        <f t="shared" si="0"/>
        <v>541125.9</v>
      </c>
      <c r="J14" s="11"/>
    </row>
    <row r="15" s="1" customFormat="1" customHeight="1" spans="1:10">
      <c r="A15" s="11">
        <v>10</v>
      </c>
      <c r="B15" s="11" t="s">
        <v>23</v>
      </c>
      <c r="C15" s="11">
        <v>3641</v>
      </c>
      <c r="D15" s="14">
        <v>4787.173</v>
      </c>
      <c r="E15" s="14">
        <v>847.61</v>
      </c>
      <c r="F15" s="14">
        <v>1680.68</v>
      </c>
      <c r="G15" s="14">
        <v>7315.463</v>
      </c>
      <c r="H15" s="11">
        <v>105</v>
      </c>
      <c r="I15" s="14">
        <f t="shared" si="0"/>
        <v>768123.615</v>
      </c>
      <c r="J15" s="11"/>
    </row>
    <row r="16" s="1" customFormat="1" customHeight="1" spans="1:10">
      <c r="A16" s="11">
        <v>11</v>
      </c>
      <c r="B16" s="11" t="s">
        <v>24</v>
      </c>
      <c r="C16" s="11">
        <v>2919</v>
      </c>
      <c r="D16" s="14">
        <v>11176.8872</v>
      </c>
      <c r="E16" s="14">
        <v>560.44</v>
      </c>
      <c r="F16" s="14"/>
      <c r="G16" s="14">
        <v>11737.3272</v>
      </c>
      <c r="H16" s="11">
        <v>105</v>
      </c>
      <c r="I16" s="14">
        <f t="shared" si="0"/>
        <v>1232419.356</v>
      </c>
      <c r="J16" s="11"/>
    </row>
    <row r="17" s="1" customFormat="1" customHeight="1" spans="1:10">
      <c r="A17" s="11">
        <v>12</v>
      </c>
      <c r="B17" s="11" t="s">
        <v>25</v>
      </c>
      <c r="C17" s="11">
        <v>373</v>
      </c>
      <c r="D17" s="14">
        <v>1257.23</v>
      </c>
      <c r="E17" s="14">
        <v>20.57</v>
      </c>
      <c r="F17" s="14">
        <v>17.24</v>
      </c>
      <c r="G17" s="14">
        <v>1295.04</v>
      </c>
      <c r="H17" s="11">
        <v>105</v>
      </c>
      <c r="I17" s="14">
        <f>G17*H17</f>
        <v>135979.2</v>
      </c>
      <c r="J17" s="11"/>
    </row>
    <row r="18" s="2" customFormat="1" customHeight="1" spans="1:10">
      <c r="A18" s="6" t="s">
        <v>26</v>
      </c>
      <c r="B18" s="8"/>
      <c r="C18" s="15">
        <f>SUM(C6:C17)</f>
        <v>21135</v>
      </c>
      <c r="D18" s="16">
        <f t="shared" ref="D18:I18" si="1">SUM(D6:D17)</f>
        <v>24417.5302</v>
      </c>
      <c r="E18" s="16">
        <f t="shared" si="1"/>
        <v>20726.8750461957</v>
      </c>
      <c r="F18" s="16">
        <f t="shared" si="1"/>
        <v>9465.59380364353</v>
      </c>
      <c r="G18" s="16">
        <f t="shared" si="1"/>
        <v>54610.0062</v>
      </c>
      <c r="H18" s="15">
        <v>105</v>
      </c>
      <c r="I18" s="16">
        <f t="shared" si="1"/>
        <v>5734050.651</v>
      </c>
      <c r="J18" s="15"/>
    </row>
  </sheetData>
  <mergeCells count="10">
    <mergeCell ref="A2:J2"/>
    <mergeCell ref="A3:J3"/>
    <mergeCell ref="D4:F4"/>
    <mergeCell ref="A18:B18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ASDR</dc:creator>
  <cp:lastModifiedBy>ASDR</cp:lastModifiedBy>
  <dcterms:created xsi:type="dcterms:W3CDTF">2023-09-27T00:14:00Z</dcterms:created>
  <dcterms:modified xsi:type="dcterms:W3CDTF">2023-11-15T07:57:49Z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DE8848B66EBA494FB6F25011D796F70B_13</vt:lpwstr>
  </property>
  <property fmtid="{D5CDD505-2E9C-101B-9397-08002B2CF9AE}" pid="3" name="KSOProductBuildVer">
    <vt:lpwstr>2052-12.1.0.15673</vt:lpwstr>
  </property>
</Properties>
</file>