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目录" sheetId="1" r:id="rId1"/>
    <sheet name="一般公共预算收入预算表" sheetId="2" r:id="rId2"/>
    <sheet name="一般公共预算支出预算表" sheetId="3" r:id="rId3"/>
    <sheet name="本级一般公共预算收入预算表" sheetId="4" r:id="rId4"/>
    <sheet name="本级一般公共预算支出预算表" sheetId="5" r:id="rId5"/>
    <sheet name="本级一般公共预算本级支出预算表" sheetId="23" r:id="rId6"/>
    <sheet name="本级一般公共预算基本支出预算表" sheetId="7" r:id="rId7"/>
    <sheet name="本级一般公共预算对下级的转移支付预算分项目表" sheetId="8" r:id="rId8"/>
    <sheet name="本级一般公共预算对下级的转移支付预算分地区表" sheetId="9" r:id="rId9"/>
    <sheet name="地方政府一般债务余额情况表" sheetId="10" r:id="rId10"/>
    <sheet name="政府性基金收入预算表" sheetId="11" r:id="rId11"/>
    <sheet name="政府性基金支出预算表" sheetId="12" r:id="rId12"/>
    <sheet name="本级政府性基金收入预算表" sheetId="13" r:id="rId13"/>
    <sheet name="本级政府性基金支出预算表" sheetId="14" r:id="rId14"/>
    <sheet name="本级政府性基金本级支出预算表" sheetId="15" r:id="rId15"/>
    <sheet name="本级政府性基金预算对下级的转移支付预算分项目表" sheetId="16" r:id="rId16"/>
    <sheet name="本级政府性基金预算对下级的转移支付预算分地区表" sheetId="17" r:id="rId17"/>
    <sheet name="地方政府专项债务余额情况表" sheetId="18" r:id="rId18"/>
    <sheet name="国有资本经营收入预算表" sheetId="19" r:id="rId19"/>
    <sheet name="国有资本经营支出预算表" sheetId="20" r:id="rId20"/>
    <sheet name="本级国有资本经营收入预算表" sheetId="21" r:id="rId21"/>
    <sheet name="本级国有资本经营支出预算表" sheetId="22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6_其他">#REF!</definedName>
    <definedName name="a">#REF!</definedName>
    <definedName name="m00">#REF!</definedName>
    <definedName name="_xlnm.Print_Area">#N/A</definedName>
    <definedName name="地区名称">[4]封面!$B$2:$B$6</definedName>
    <definedName name="汇总一">#REF!</definedName>
    <definedName name="科目">[6]调用表!$B$3:$B$125</definedName>
    <definedName name="明细一">#REF!</definedName>
    <definedName name="人员汇总表14年">#REF!</definedName>
    <definedName name="_1301_石家庄市" hidden="1">[7]内置数据!$AK$2:$AK$23</definedName>
    <definedName name="_1305_邢台市" hidden="1">[7]内置数据!$AO$2:$AO$19</definedName>
    <definedName name="_xlnm.Print_Titles" localSheetId="5">本级一般公共预算本级支出预算表!$A$2:$IV$5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<sst xmlns="http://schemas.openxmlformats.org/spreadsheetml/2006/main" count="3363" uniqueCount="2632">
  <si>
    <t>附表3</t>
  </si>
  <si>
    <t>政府预算草案报表目录</t>
  </si>
  <si>
    <t>表号</t>
  </si>
  <si>
    <t>表名</t>
  </si>
  <si>
    <t>附表3-1</t>
  </si>
  <si>
    <t>2025年一般公共预算收入预算表</t>
  </si>
  <si>
    <t>第一部分:一般公共预算</t>
  </si>
  <si>
    <t>附表3-2</t>
  </si>
  <si>
    <t>2025年一般公共预算支出预算表</t>
  </si>
  <si>
    <t>附表3-3</t>
  </si>
  <si>
    <t>2025年本级一般公共预算收入预算表</t>
  </si>
  <si>
    <t>附表3-4</t>
  </si>
  <si>
    <t>2025年本级一般公共预算支出预算表</t>
  </si>
  <si>
    <t>附表3-5</t>
  </si>
  <si>
    <t>2025年本级一般公共预算本级支出预算表</t>
  </si>
  <si>
    <t>附表3-6</t>
  </si>
  <si>
    <t>2025年本级一般公共预算基本支出预算表</t>
  </si>
  <si>
    <t>附表3-7</t>
  </si>
  <si>
    <t>2025年本级一般公共预算对下级的转移支付预算分项目表</t>
  </si>
  <si>
    <t>附表3-8</t>
  </si>
  <si>
    <t>2025年本级一般公共预算对下级的转移支付预算分地区表</t>
  </si>
  <si>
    <t>附表3-9</t>
  </si>
  <si>
    <t>2025年地方政府一般债务余额情况表</t>
  </si>
  <si>
    <t>附表3-10</t>
  </si>
  <si>
    <t>2025年政府性基金收入预算表</t>
  </si>
  <si>
    <t>第二部分:政府性基金预算</t>
  </si>
  <si>
    <t>附表3-11</t>
  </si>
  <si>
    <t>2025年政府性基金支出预算表</t>
  </si>
  <si>
    <t>附表3-12</t>
  </si>
  <si>
    <t>2025年本级政府性基金收入预算表</t>
  </si>
  <si>
    <t>附表3-13</t>
  </si>
  <si>
    <t>2025年本级政府性基金支出预算表</t>
  </si>
  <si>
    <t>附表3-14</t>
  </si>
  <si>
    <t>2025年本级政府性基金本级支出预算表</t>
  </si>
  <si>
    <t>附表3-15</t>
  </si>
  <si>
    <t>2025年本级政府性基金预算对下级的转移支付预算分项目表</t>
  </si>
  <si>
    <t>附表3-16</t>
  </si>
  <si>
    <t>2025年本级政府性基金预算对下级的转移支付预算分地区表</t>
  </si>
  <si>
    <t>附表3-17</t>
  </si>
  <si>
    <t>2025年地方政府专项债务余额情况表</t>
  </si>
  <si>
    <t>附表3-18</t>
  </si>
  <si>
    <t>2025年国有资本经营收入预算表</t>
  </si>
  <si>
    <t>第三部分:国有资本经营预算</t>
  </si>
  <si>
    <t>附表3-19</t>
  </si>
  <si>
    <t>2025年国有资本经营支出预算表</t>
  </si>
  <si>
    <t>附表3-20</t>
  </si>
  <si>
    <t>2025年本级国有资本经营收入预算表</t>
  </si>
  <si>
    <t>附表3-21</t>
  </si>
  <si>
    <t>2025年本级国有资本经营支出预算表</t>
  </si>
  <si>
    <t>金额单位：万元</t>
  </si>
  <si>
    <t>项                 目</t>
  </si>
  <si>
    <t>上年执行数</t>
  </si>
  <si>
    <t>本年预算数</t>
  </si>
  <si>
    <t>预算数为上年执行数的％</t>
  </si>
  <si>
    <t>一、税收收入</t>
  </si>
  <si>
    <t xml:space="preserve">    增值税</t>
  </si>
  <si>
    <t xml:space="preserve">    消费税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</si>
  <si>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</si>
  <si>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</si>
  <si>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</si>
  <si>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</si>
  <si>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</si>
  <si>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</si>
  <si>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</si>
  <si>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</si>
  <si>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</si>
  <si>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</si>
  <si>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船舶吨税</t>
  </si>
  <si>
    <t xml:space="preserve">    车辆购置税</t>
  </si>
  <si>
    <t xml:space="preserve">    关税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</si>
  <si>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</si>
  <si>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</si>
  <si>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</si>
  <si>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</si>
  <si>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</si>
  <si>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</si>
  <si>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</si>
  <si>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</si>
  <si>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</si>
  <si>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</si>
  <si>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</si>
  <si>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</si>
  <si>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</si>
  <si>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</si>
  <si>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本级收入合计</t>
  </si>
  <si>
    <t>地方政府一般债务收入</t>
  </si>
  <si>
    <t>转移性收入</t>
  </si>
  <si>
    <t xml:space="preserve">    返还性收入</t>
  </si>
  <si>
    <t xml:space="preserve">    一般性转移支付收入</t>
  </si>
  <si>
    <t xml:space="preserve">    专项转移支付收入</t>
  </si>
  <si>
    <t xml:space="preserve">    上年结余收入</t>
  </si>
  <si>
    <t xml:space="preserve">    调入资金</t>
  </si>
  <si>
    <t xml:space="preserve">    债务转贷收入</t>
  </si>
  <si>
    <t xml:space="preserve">    接受其他地区援助收入</t>
  </si>
  <si>
    <t xml:space="preserve">    动用预算稳定调节基金</t>
  </si>
  <si>
    <t>收入总计</t>
  </si>
  <si>
    <t>项       目</t>
  </si>
  <si>
    <t>（一）一般公共服务支出</t>
  </si>
  <si>
    <t>（二）外交支出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</si>
  <si>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</si>
  <si>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</si>
  <si>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</si>
  <si>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</si>
  <si>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</si>
  <si>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</si>
  <si>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</si>
  <si>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</si>
  <si>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</si>
  <si>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</si>
  <si>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</si>
  <si>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</si>
  <si>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</si>
  <si>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</si>
  <si>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</si>
  <si>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</si>
  <si>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</si>
  <si>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</si>
  <si>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</si>
  <si>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</si>
  <si>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</si>
  <si>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</si>
  <si>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</si>
  <si>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（二十六）债务付息支出</t>
  </si>
  <si>
    <t>（二十七）债务发行费用支出</t>
  </si>
  <si>
    <t>（二十八）抗疫特别国债安排的支出</t>
  </si>
  <si>
    <t>本级支出合计</t>
  </si>
  <si>
    <t>地方政府一般债务还本支出</t>
  </si>
  <si>
    <t>转移性支出</t>
  </si>
  <si>
    <t xml:space="preserve">    上解支出</t>
  </si>
  <si>
    <t xml:space="preserve">    调出资金</t>
  </si>
  <si>
    <t xml:space="preserve">    年终结余</t>
  </si>
  <si>
    <t xml:space="preserve">    援助其他地区支出</t>
  </si>
  <si>
    <t xml:space="preserve">    安排预算稳定调节基金</t>
  </si>
  <si>
    <t xml:space="preserve">    补充预算周转金</t>
  </si>
  <si>
    <t>支出总计</t>
  </si>
  <si>
    <t xml:space="preserve">    上解收入</t>
  </si>
  <si>
    <t xml:space="preserve">    返还性支出</t>
  </si>
  <si>
    <t xml:space="preserve">    一般性转移支付</t>
  </si>
  <si>
    <t xml:space="preserve">    专项转移支付</t>
  </si>
  <si>
    <t xml:space="preserve">    债务转贷支出</t>
  </si>
  <si>
    <r>
      <t>2025</t>
    </r>
    <r>
      <rPr>
        <b/>
        <sz val="18"/>
        <rFont val="宋体"/>
        <family val="1"/>
        <charset val="0"/>
      </rPr>
      <t>年本级一般公共预算本级支出预算表</t>
    </r>
  </si>
  <si>
    <t>单位：万元</t>
  </si>
  <si>
    <t>项目</t>
  </si>
  <si>
    <r>
      <t>上年执行数</t>
    </r>
    <r>
      <rPr>
        <b/>
        <sz val="11"/>
        <rFont val="Times New Roman"/>
        <family val="1"/>
        <charset val="0"/>
      </rPr>
      <t xml:space="preserve"> </t>
    </r>
  </si>
  <si>
    <t>预算数</t>
  </si>
  <si>
    <t>科目编码</t>
  </si>
  <si>
    <t>科目名称</t>
  </si>
  <si>
    <t>金额</t>
  </si>
  <si>
    <r>
      <t>为上年执行数的</t>
    </r>
    <r>
      <rPr>
        <b/>
        <sz val="11"/>
        <rFont val="Times New Roman"/>
        <family val="1"/>
        <charset val="0"/>
      </rPr>
      <t>%</t>
    </r>
  </si>
  <si>
    <t>201</t>
  </si>
  <si>
    <t>一般公共服务支出</t>
  </si>
  <si>
    <t>20101</t>
  </si>
  <si>
    <t>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</si>
  <si>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</si>
  <si>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</si>
  <si>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</si>
  <si>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</si>
  <si>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</si>
  <si>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</si>
  <si>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</si>
  <si>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</si>
  <si>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</si>
  <si>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</si>
  <si>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</si>
  <si>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</si>
  <si>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</si>
  <si>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</si>
  <si>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</si>
  <si>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</si>
  <si>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</si>
  <si>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</si>
  <si>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</si>
  <si>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</si>
  <si>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</si>
  <si>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</si>
  <si>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</si>
  <si>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>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</si>
  <si>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</si>
  <si>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</si>
  <si>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</si>
  <si>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</si>
  <si>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</si>
  <si>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</si>
  <si>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</si>
  <si>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</si>
  <si>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</si>
  <si>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</si>
  <si>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</si>
  <si>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</si>
  <si>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</si>
  <si>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>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</si>
  <si>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</si>
  <si>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</si>
  <si>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</si>
  <si>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</si>
  <si>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</si>
  <si>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</si>
  <si>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</si>
  <si>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</si>
  <si>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</si>
  <si>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</si>
  <si>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</si>
  <si>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</si>
  <si>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</si>
  <si>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</si>
  <si>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</si>
  <si>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>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</si>
  <si>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</si>
  <si>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</si>
  <si>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</si>
  <si>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</si>
  <si>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</si>
  <si>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</si>
  <si>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</si>
  <si>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</si>
  <si>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</si>
  <si>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</si>
  <si>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</si>
  <si>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</si>
  <si>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</si>
  <si>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</si>
  <si>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</si>
  <si>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</si>
  <si>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</si>
  <si>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>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</si>
  <si>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</si>
  <si>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</si>
  <si>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</si>
  <si>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</si>
  <si>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</si>
  <si>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</si>
  <si>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</si>
  <si>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</si>
  <si>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</si>
  <si>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</si>
  <si>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</si>
  <si>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</si>
  <si>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</si>
  <si>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</si>
  <si>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</si>
  <si>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</si>
  <si>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</si>
  <si>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>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</si>
  <si>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</si>
  <si>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</si>
  <si>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</si>
  <si>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</si>
  <si>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</si>
  <si>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</si>
  <si>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</si>
  <si>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</si>
  <si>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</si>
  <si>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</si>
  <si>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</si>
  <si>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</si>
  <si>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</si>
  <si>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</si>
  <si>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</si>
  <si>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</si>
  <si>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</si>
  <si>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>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</si>
  <si>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</si>
  <si>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</si>
  <si>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</si>
  <si>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</si>
  <si>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</si>
  <si>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</si>
  <si>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</si>
  <si>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</si>
  <si>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</si>
  <si>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</si>
  <si>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>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</si>
  <si>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</si>
  <si>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</si>
  <si>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</si>
  <si>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</si>
  <si>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</si>
  <si>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</si>
  <si>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</si>
  <si>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</si>
  <si>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</si>
  <si>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</si>
  <si>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</si>
  <si>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</si>
  <si>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>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</si>
  <si>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</si>
  <si>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</si>
  <si>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</si>
  <si>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</si>
  <si>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</si>
  <si>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</si>
  <si>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</si>
  <si>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</si>
  <si>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</si>
  <si>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</si>
  <si>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</si>
  <si>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</si>
  <si>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</si>
  <si>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</si>
  <si>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</si>
  <si>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</si>
  <si>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</si>
  <si>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</si>
  <si>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</si>
  <si>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</si>
  <si>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>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</si>
  <si>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</si>
  <si>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</si>
  <si>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</si>
  <si>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</si>
  <si>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</si>
  <si>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</si>
  <si>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</si>
  <si>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</si>
  <si>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</si>
  <si>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</si>
  <si>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</si>
  <si>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</si>
  <si>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</si>
  <si>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>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</si>
  <si>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</si>
  <si>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</si>
  <si>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</si>
  <si>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</si>
  <si>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</si>
  <si>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</si>
  <si>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</si>
  <si>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</si>
  <si>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</si>
  <si>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</si>
  <si>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</si>
  <si>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</si>
  <si>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</si>
  <si>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</si>
  <si>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</si>
  <si>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</si>
  <si>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</si>
  <si>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>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</si>
  <si>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</si>
  <si>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</si>
  <si>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</si>
  <si>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</si>
  <si>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</si>
  <si>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</si>
  <si>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</si>
  <si>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</si>
  <si>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</si>
  <si>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</si>
  <si>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</si>
  <si>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</si>
  <si>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</si>
  <si>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</si>
  <si>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</si>
  <si>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</si>
  <si>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</si>
  <si>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</si>
  <si>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</si>
  <si>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>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</si>
  <si>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</si>
  <si>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</si>
  <si>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</si>
  <si>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</si>
  <si>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</si>
  <si>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</si>
  <si>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</si>
  <si>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</si>
  <si>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</si>
  <si>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>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</si>
  <si>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</si>
  <si>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</si>
  <si>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</si>
  <si>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</si>
  <si>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</si>
  <si>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</si>
  <si>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</si>
  <si>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</si>
  <si>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</si>
  <si>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</si>
  <si>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</si>
  <si>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>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</si>
  <si>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</si>
  <si>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</si>
  <si>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</si>
  <si>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</si>
  <si>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</si>
  <si>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</si>
  <si>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</si>
  <si>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</si>
  <si>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>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</si>
  <si>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</si>
  <si>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</si>
  <si>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</si>
  <si>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</si>
  <si>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</si>
  <si>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</si>
  <si>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</si>
  <si>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</si>
  <si>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>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</si>
  <si>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</si>
  <si>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</si>
  <si>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</si>
  <si>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</si>
  <si>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</si>
  <si>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</si>
  <si>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</si>
  <si>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</si>
  <si>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</si>
  <si>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>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</si>
  <si>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</si>
  <si>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</si>
  <si>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</si>
  <si>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</si>
  <si>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</si>
  <si>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</si>
  <si>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</si>
  <si>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</si>
  <si>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</si>
  <si>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>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</si>
  <si>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</si>
  <si>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</si>
  <si>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</si>
  <si>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</si>
  <si>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</si>
  <si>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</si>
  <si>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</si>
  <si>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</si>
  <si>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</si>
  <si>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>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</si>
  <si>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</si>
  <si>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</si>
  <si>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</si>
  <si>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</si>
  <si>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</si>
  <si>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</si>
  <si>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</si>
  <si>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</si>
  <si>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</si>
  <si>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>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</si>
  <si>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</si>
  <si>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</si>
  <si>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</si>
  <si>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</si>
  <si>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</si>
  <si>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</si>
  <si>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</si>
  <si>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</si>
  <si>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</si>
  <si>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</si>
  <si>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</si>
  <si>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>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</si>
  <si>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</si>
  <si>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</si>
  <si>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</si>
  <si>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</si>
  <si>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</si>
  <si>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</si>
  <si>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</si>
  <si>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>其他共产党事务支出</t>
  </si>
  <si>
    <t>2013601</t>
  </si>
  <si>
    <t>2013602</t>
  </si>
  <si>
    <t>2013603</t>
  </si>
  <si>
    <t>2013650</t>
  </si>
  <si>
    <t>2013699</t>
  </si>
  <si>
    <t>20137</t>
  </si>
  <si>
    <t>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</si>
  <si>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</si>
  <si>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</si>
  <si>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</si>
  <si>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</si>
  <si>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</si>
  <si>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</si>
  <si>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</si>
  <si>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</si>
  <si>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</si>
  <si>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>市场监督管理事务</t>
  </si>
  <si>
    <t>2013801</t>
  </si>
  <si>
    <t>2013802</t>
  </si>
  <si>
    <t>2013803</t>
  </si>
  <si>
    <t>2013804</t>
  </si>
  <si>
    <t>经营主体管理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</si>
  <si>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</si>
  <si>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</si>
  <si>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</si>
  <si>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</si>
  <si>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</si>
  <si>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</si>
  <si>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</si>
  <si>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</si>
  <si>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</si>
  <si>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</si>
  <si>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</si>
  <si>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</si>
  <si>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</si>
  <si>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</si>
  <si>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</si>
  <si>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</si>
  <si>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</si>
  <si>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</si>
  <si>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20139</t>
  </si>
  <si>
    <t>社会工作事务</t>
  </si>
  <si>
    <t>2013901</t>
  </si>
  <si>
    <t>2013902</t>
  </si>
  <si>
    <t>2013903</t>
  </si>
  <si>
    <t>2013904</t>
  </si>
  <si>
    <t>2013950</t>
  </si>
  <si>
    <t>2013999</t>
  </si>
  <si>
    <t>其他社会工作事务支出</t>
  </si>
  <si>
    <t>20140</t>
  </si>
  <si>
    <t>信访事务</t>
  </si>
  <si>
    <t>2014001</t>
  </si>
  <si>
    <t>2014002</t>
  </si>
  <si>
    <t>2014003</t>
  </si>
  <si>
    <t>2014004</t>
  </si>
  <si>
    <t>信访业务</t>
  </si>
  <si>
    <t>2014050</t>
  </si>
  <si>
    <t>2014099</t>
  </si>
  <si>
    <t>其他信访事务支出</t>
  </si>
  <si>
    <t>20141</t>
  </si>
  <si>
    <t>数据事务</t>
  </si>
  <si>
    <t>2014101</t>
  </si>
  <si>
    <t>2014102</t>
  </si>
  <si>
    <t>2014103</t>
  </si>
  <si>
    <t>2014150</t>
  </si>
  <si>
    <t>2014199</t>
  </si>
  <si>
    <t>其他数据事务支出</t>
  </si>
  <si>
    <t>20199</t>
  </si>
  <si>
    <t>其他一般公共服务支出</t>
  </si>
  <si>
    <t>2019901</t>
  </si>
  <si>
    <t>国家赔偿费用支出</t>
  </si>
  <si>
    <t>2019999</t>
  </si>
  <si>
    <t>202</t>
  </si>
  <si>
    <t>外交支出</t>
  </si>
  <si>
    <t>20201</t>
  </si>
  <si>
    <t>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</si>
  <si>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</si>
  <si>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</si>
  <si>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</si>
  <si>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</si>
  <si>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</si>
  <si>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</si>
  <si>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</si>
  <si>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</si>
  <si>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>驻外机构</t>
  </si>
  <si>
    <t>2020201</t>
  </si>
  <si>
    <t>驻外使领馆（团、处）</t>
  </si>
  <si>
    <t>2020202</t>
  </si>
  <si>
    <t>其他驻外机构支出</t>
  </si>
  <si>
    <t>20203</t>
  </si>
  <si>
    <t>对外援助</t>
  </si>
  <si>
    <t>2020304</t>
  </si>
  <si>
    <t>援外优惠贷款贴息</t>
  </si>
  <si>
    <t>2020306</t>
  </si>
  <si>
    <t>20204</t>
  </si>
  <si>
    <t>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</si>
  <si>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</si>
  <si>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</si>
  <si>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</si>
  <si>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</si>
  <si>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</si>
  <si>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</si>
  <si>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</si>
  <si>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</si>
  <si>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</si>
  <si>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</si>
  <si>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</si>
  <si>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>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</si>
  <si>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</si>
  <si>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</si>
  <si>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</si>
  <si>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</si>
  <si>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</si>
  <si>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</si>
  <si>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</si>
  <si>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</si>
  <si>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</si>
  <si>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>对外宣传</t>
  </si>
  <si>
    <t>2020601</t>
  </si>
  <si>
    <t>20207</t>
  </si>
  <si>
    <t>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</si>
  <si>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</si>
  <si>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</si>
  <si>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</si>
  <si>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</si>
  <si>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</si>
  <si>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</si>
  <si>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</si>
  <si>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其他支出</t>
  </si>
  <si>
    <t>20208</t>
  </si>
  <si>
    <t>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</si>
  <si>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</si>
  <si>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</si>
  <si>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</si>
  <si>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</si>
  <si>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</si>
  <si>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</si>
  <si>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</si>
  <si>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>其他外交支出</t>
  </si>
  <si>
    <t>2029999</t>
  </si>
  <si>
    <t>203</t>
  </si>
  <si>
    <t>国防支出</t>
  </si>
  <si>
    <t>20301</t>
  </si>
  <si>
    <t>军费</t>
  </si>
  <si>
    <t>2030101</t>
  </si>
  <si>
    <t>现役部队</t>
  </si>
  <si>
    <t>2030102</t>
  </si>
  <si>
    <t>预备役部队</t>
  </si>
  <si>
    <t>2030199</t>
  </si>
  <si>
    <t>其他军费支出</t>
  </si>
  <si>
    <t>20304</t>
  </si>
  <si>
    <t>国防科研事业</t>
  </si>
  <si>
    <t>2030401</t>
  </si>
  <si>
    <t>20305</t>
  </si>
  <si>
    <t>专项工程</t>
  </si>
  <si>
    <t>2030501</t>
  </si>
  <si>
    <t>20306</t>
  </si>
  <si>
    <t>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</si>
  <si>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</si>
  <si>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</si>
  <si>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</si>
  <si>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</si>
  <si>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</si>
  <si>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</si>
  <si>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</si>
  <si>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</si>
  <si>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</si>
  <si>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</si>
  <si>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</si>
  <si>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</si>
  <si>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</si>
  <si>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</si>
  <si>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</si>
  <si>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>其他国防支出</t>
  </si>
  <si>
    <t>2039999</t>
  </si>
  <si>
    <t>204</t>
  </si>
  <si>
    <t>公共安全支出</t>
  </si>
  <si>
    <t>20401</t>
  </si>
  <si>
    <t>武装警察部队</t>
  </si>
  <si>
    <t>2040101</t>
  </si>
  <si>
    <t>2040199</t>
  </si>
  <si>
    <t>其他武装警察部队支出</t>
  </si>
  <si>
    <t>20402</t>
  </si>
  <si>
    <t>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</si>
  <si>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</si>
  <si>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</si>
  <si>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</si>
  <si>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</si>
  <si>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</si>
  <si>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</si>
  <si>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</si>
  <si>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</si>
  <si>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</si>
  <si>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</si>
  <si>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</si>
  <si>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</si>
  <si>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</si>
  <si>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</si>
  <si>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</si>
  <si>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</si>
  <si>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>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</si>
  <si>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</si>
  <si>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</si>
  <si>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</si>
  <si>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</si>
  <si>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</si>
  <si>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</si>
  <si>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</si>
  <si>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</si>
  <si>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</si>
  <si>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>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</si>
  <si>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</si>
  <si>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</si>
  <si>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</si>
  <si>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</si>
  <si>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</si>
  <si>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</si>
  <si>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</si>
  <si>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</si>
  <si>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</si>
  <si>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</si>
  <si>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</si>
  <si>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>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</si>
  <si>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</si>
  <si>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</si>
  <si>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</si>
  <si>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</si>
  <si>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</si>
  <si>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</si>
  <si>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</si>
  <si>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</si>
  <si>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</si>
  <si>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</si>
  <si>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</si>
  <si>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</si>
  <si>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</si>
  <si>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>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</si>
  <si>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</si>
  <si>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</si>
  <si>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</si>
  <si>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</si>
  <si>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</si>
  <si>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</si>
  <si>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</si>
  <si>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</si>
  <si>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</si>
  <si>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</si>
  <si>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</si>
  <si>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</si>
  <si>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</si>
  <si>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</si>
  <si>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</si>
  <si>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</si>
  <si>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</si>
  <si>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</si>
  <si>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</si>
  <si>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</si>
  <si>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</si>
  <si>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</t>
  </si>
  <si>
    <t>监狱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</si>
  <si>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</si>
  <si>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</si>
  <si>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</si>
  <si>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</si>
  <si>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</si>
  <si>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</si>
  <si>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</si>
  <si>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</si>
  <si>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</si>
  <si>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</si>
  <si>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</si>
  <si>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</si>
  <si>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</si>
  <si>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</si>
  <si>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>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</si>
  <si>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</si>
  <si>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</si>
  <si>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</si>
  <si>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</si>
  <si>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</si>
  <si>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</si>
  <si>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</si>
  <si>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</si>
  <si>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</si>
  <si>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</si>
  <si>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</si>
  <si>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</si>
  <si>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</si>
  <si>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</si>
  <si>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>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</si>
  <si>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</si>
  <si>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</si>
  <si>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</si>
  <si>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</si>
  <si>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</si>
  <si>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</si>
  <si>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</si>
  <si>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</si>
  <si>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</si>
  <si>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</si>
  <si>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</si>
  <si>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>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</si>
  <si>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</si>
  <si>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</si>
  <si>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</si>
  <si>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</si>
  <si>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</si>
  <si>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</si>
  <si>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</si>
  <si>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</si>
  <si>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>其他公共安全支出</t>
  </si>
  <si>
    <t>2049902</t>
  </si>
  <si>
    <t>国家司法救助支出</t>
  </si>
  <si>
    <t>2049999</t>
  </si>
  <si>
    <t>205</t>
  </si>
  <si>
    <t>教育支出</t>
  </si>
  <si>
    <t>20501</t>
  </si>
  <si>
    <t>教育管理事务</t>
  </si>
  <si>
    <t>2050101</t>
  </si>
  <si>
    <t>2050102</t>
  </si>
  <si>
    <t>2050103</t>
  </si>
  <si>
    <t>2050199</t>
  </si>
  <si>
    <t>其他教育管理事务支出</t>
  </si>
  <si>
    <t>20502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</si>
  <si>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</si>
  <si>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</si>
  <si>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</si>
  <si>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</si>
  <si>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</si>
  <si>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</si>
  <si>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</si>
  <si>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</si>
  <si>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</si>
  <si>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</si>
  <si>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</si>
  <si>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</si>
  <si>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</si>
  <si>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</si>
  <si>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>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</si>
  <si>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</si>
  <si>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</si>
  <si>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</si>
  <si>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</si>
  <si>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</si>
  <si>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</si>
  <si>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</si>
  <si>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</si>
  <si>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</si>
  <si>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</si>
  <si>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</si>
  <si>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>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</si>
  <si>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</si>
  <si>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</si>
  <si>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</si>
  <si>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</si>
  <si>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</si>
  <si>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</si>
  <si>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</si>
  <si>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</si>
  <si>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</si>
  <si>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</si>
  <si>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</si>
  <si>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>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</si>
  <si>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</si>
  <si>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</si>
  <si>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</si>
  <si>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</si>
  <si>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</si>
  <si>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</si>
  <si>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</si>
  <si>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>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</si>
  <si>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</si>
  <si>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</si>
  <si>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</si>
  <si>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</si>
  <si>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</si>
  <si>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</si>
  <si>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</si>
  <si>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>特殊教育</t>
  </si>
  <si>
    <t>2050701</t>
  </si>
  <si>
    <t>特殊学校教育</t>
  </si>
  <si>
    <t>2050702</t>
  </si>
  <si>
    <t>专门学校教育</t>
  </si>
  <si>
    <t>2050799</t>
  </si>
  <si>
    <t>其他特殊教育支出</t>
  </si>
  <si>
    <t>20508</t>
  </si>
  <si>
    <t>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</si>
  <si>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</si>
  <si>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</si>
  <si>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</si>
  <si>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</si>
  <si>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</si>
  <si>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</si>
  <si>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</si>
  <si>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</si>
  <si>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</si>
  <si>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</si>
  <si>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</si>
  <si>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>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</si>
  <si>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</si>
  <si>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</si>
  <si>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</si>
  <si>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</si>
  <si>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</si>
  <si>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</si>
  <si>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</si>
  <si>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</si>
  <si>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</si>
  <si>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</si>
  <si>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</si>
  <si>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</si>
  <si>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</si>
  <si>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>其他教育支出</t>
  </si>
  <si>
    <t>2059999</t>
  </si>
  <si>
    <t>206</t>
  </si>
  <si>
    <t>科学技术支出</t>
  </si>
  <si>
    <t>20601</t>
  </si>
  <si>
    <t>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</si>
  <si>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</si>
  <si>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</si>
  <si>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</si>
  <si>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</si>
  <si>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</si>
  <si>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</si>
  <si>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>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</si>
  <si>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</si>
  <si>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</si>
  <si>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</si>
  <si>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</si>
  <si>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</si>
  <si>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</si>
  <si>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</si>
  <si>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</si>
  <si>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</si>
  <si>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</si>
  <si>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</si>
  <si>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</si>
  <si>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</si>
  <si>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</si>
  <si>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</si>
  <si>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</si>
  <si>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</si>
  <si>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>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</si>
  <si>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</si>
  <si>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</si>
  <si>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</si>
  <si>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</si>
  <si>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</si>
  <si>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</si>
  <si>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</si>
  <si>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</si>
  <si>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</si>
  <si>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</si>
  <si>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>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</si>
  <si>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</si>
  <si>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</si>
  <si>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</si>
  <si>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</si>
  <si>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</si>
  <si>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</si>
  <si>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</si>
  <si>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</si>
  <si>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>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</si>
  <si>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</si>
  <si>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</si>
  <si>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</si>
  <si>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</si>
  <si>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</si>
  <si>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</si>
  <si>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</si>
  <si>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</si>
  <si>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>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</si>
  <si>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</si>
  <si>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</si>
  <si>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</si>
  <si>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</si>
  <si>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</si>
  <si>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</si>
  <si>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</si>
  <si>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</si>
  <si>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</si>
  <si>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>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</si>
  <si>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</si>
  <si>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</si>
  <si>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</si>
  <si>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</si>
  <si>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</si>
  <si>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</si>
  <si>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</si>
  <si>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</si>
  <si>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</si>
  <si>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</si>
  <si>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</si>
  <si>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</si>
  <si>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>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</si>
  <si>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</si>
  <si>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</si>
  <si>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</si>
  <si>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</si>
  <si>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</si>
  <si>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</si>
  <si>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</si>
  <si>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>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</si>
  <si>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</si>
  <si>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</si>
  <si>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</si>
  <si>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</si>
  <si>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</si>
  <si>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</si>
  <si>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</si>
  <si>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>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</si>
  <si>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</si>
  <si>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</si>
  <si>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</si>
  <si>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</si>
  <si>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</si>
  <si>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</si>
  <si>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</si>
  <si>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207</t>
  </si>
  <si>
    <t>文化旅游体育与传媒支出</t>
  </si>
  <si>
    <t>20701</t>
  </si>
  <si>
    <t>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</si>
  <si>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</si>
  <si>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</si>
  <si>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</si>
  <si>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</si>
  <si>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</si>
  <si>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</si>
  <si>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</si>
  <si>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</si>
  <si>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</si>
  <si>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</si>
  <si>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</si>
  <si>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</si>
  <si>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</si>
  <si>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</si>
  <si>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</si>
  <si>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</si>
  <si>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</si>
  <si>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</si>
  <si>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</si>
  <si>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</si>
  <si>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</si>
  <si>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</si>
  <si>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</si>
  <si>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</si>
  <si>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</si>
  <si>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</si>
  <si>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</si>
  <si>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</si>
  <si>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>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</si>
  <si>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</si>
  <si>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</si>
  <si>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</si>
  <si>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</si>
  <si>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</si>
  <si>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</si>
  <si>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</si>
  <si>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</si>
  <si>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</si>
  <si>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</si>
  <si>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</si>
  <si>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</si>
  <si>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>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</si>
  <si>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</si>
  <si>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</si>
  <si>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</si>
  <si>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</si>
  <si>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</si>
  <si>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</si>
  <si>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</si>
  <si>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</si>
  <si>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</si>
  <si>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</si>
  <si>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</si>
  <si>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</si>
  <si>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</si>
  <si>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</si>
  <si>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</si>
  <si>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</si>
  <si>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</si>
  <si>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</si>
  <si>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>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</si>
  <si>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</si>
  <si>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</si>
  <si>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</si>
  <si>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</si>
  <si>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</si>
  <si>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</si>
  <si>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</si>
  <si>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</si>
  <si>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</si>
  <si>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</si>
  <si>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</si>
  <si>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</si>
  <si>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</si>
  <si>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</si>
  <si>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>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</si>
  <si>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</si>
  <si>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</si>
  <si>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</si>
  <si>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</si>
  <si>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</si>
  <si>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</si>
  <si>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</si>
  <si>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</si>
  <si>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</si>
  <si>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</si>
  <si>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</si>
  <si>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</si>
  <si>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>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</si>
  <si>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</si>
  <si>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</si>
  <si>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</si>
  <si>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</si>
  <si>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</si>
  <si>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208</t>
  </si>
  <si>
    <t>社会保障和就业支出</t>
  </si>
  <si>
    <t>20801</t>
  </si>
  <si>
    <t>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</si>
  <si>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</si>
  <si>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</si>
  <si>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</si>
  <si>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</si>
  <si>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</si>
  <si>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</si>
  <si>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</si>
  <si>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</si>
  <si>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</si>
  <si>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</si>
  <si>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</si>
  <si>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</si>
  <si>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</si>
  <si>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</si>
  <si>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</si>
  <si>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</si>
  <si>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</si>
  <si>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</si>
  <si>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</si>
  <si>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</si>
  <si>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</si>
  <si>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</si>
  <si>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</si>
  <si>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</si>
  <si>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</si>
  <si>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</si>
  <si>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</si>
  <si>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</si>
  <si>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</si>
  <si>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</si>
  <si>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</si>
  <si>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</si>
  <si>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>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</si>
  <si>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</si>
  <si>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</si>
  <si>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</si>
  <si>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</si>
  <si>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</si>
  <si>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</si>
  <si>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</si>
  <si>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2080209</t>
  </si>
  <si>
    <t>老龄事务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</si>
  <si>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</si>
  <si>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</si>
  <si>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</si>
  <si>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</si>
  <si>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</si>
  <si>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</si>
  <si>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</si>
  <si>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</si>
  <si>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</si>
  <si>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</si>
  <si>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</si>
  <si>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</si>
  <si>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</si>
  <si>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</si>
  <si>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</si>
  <si>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</si>
  <si>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</si>
  <si>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</si>
  <si>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</si>
  <si>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</si>
  <si>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</si>
  <si>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>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</si>
  <si>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</si>
  <si>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</si>
  <si>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</si>
  <si>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</si>
  <si>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</si>
  <si>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</si>
  <si>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</si>
  <si>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>就业补助</t>
  </si>
  <si>
    <t>2080701</t>
  </si>
  <si>
    <t>就业创业服务补助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</si>
  <si>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</si>
  <si>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</si>
  <si>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</si>
  <si>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</si>
  <si>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</si>
  <si>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</si>
  <si>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</si>
  <si>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职业技能评价补贴</t>
  </si>
  <si>
    <t>2080711</t>
  </si>
  <si>
    <t>就业见习补贴</t>
  </si>
  <si>
    <t>2080712</t>
  </si>
  <si>
    <t>高技能人才培养补助</t>
  </si>
  <si>
    <t>2080713</t>
  </si>
  <si>
    <t>求职和创业补贴</t>
  </si>
  <si>
    <t>2080799</t>
  </si>
  <si>
    <t>其他就业补助支出</t>
  </si>
  <si>
    <t>20808</t>
  </si>
  <si>
    <t>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</si>
  <si>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</si>
  <si>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</si>
  <si>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</si>
  <si>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</si>
  <si>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</si>
  <si>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</si>
  <si>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</si>
  <si>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</si>
  <si>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</si>
  <si>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</si>
  <si>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2080807</t>
  </si>
  <si>
    <t>光荣院</t>
  </si>
  <si>
    <t>2080808</t>
  </si>
  <si>
    <t>褒扬纪念</t>
  </si>
  <si>
    <t>2080899</t>
  </si>
  <si>
    <t>其他优抚支出</t>
  </si>
  <si>
    <t>20809</t>
  </si>
  <si>
    <t>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</si>
  <si>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</si>
  <si>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</si>
  <si>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</si>
  <si>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</si>
  <si>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</si>
  <si>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</si>
  <si>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</si>
  <si>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</si>
  <si>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</si>
  <si>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</si>
  <si>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</si>
  <si>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</si>
  <si>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</si>
  <si>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>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</si>
  <si>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</si>
  <si>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</si>
  <si>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</si>
  <si>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</si>
  <si>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</si>
  <si>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</si>
  <si>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</si>
  <si>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</si>
  <si>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</si>
  <si>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</si>
  <si>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</si>
  <si>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</si>
  <si>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</si>
  <si>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</si>
  <si>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</si>
  <si>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>残疾人事业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</si>
  <si>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</si>
  <si>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</si>
  <si>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</si>
  <si>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</si>
  <si>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</si>
  <si>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</si>
  <si>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</si>
  <si>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</si>
  <si>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</si>
  <si>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</si>
  <si>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</si>
  <si>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</si>
  <si>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</si>
  <si>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</si>
  <si>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>红十字事业</t>
  </si>
  <si>
    <t>2081601</t>
  </si>
  <si>
    <t>2081602</t>
  </si>
  <si>
    <t>2081603</t>
  </si>
  <si>
    <t>2081650</t>
  </si>
  <si>
    <t>2081699</t>
  </si>
  <si>
    <t>其他红十字事业支出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</si>
  <si>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</si>
  <si>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</si>
  <si>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</si>
  <si>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</si>
  <si>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</si>
  <si>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</si>
  <si>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20820</t>
  </si>
  <si>
    <t>临时救助</t>
  </si>
  <si>
    <t>2082001</t>
  </si>
  <si>
    <t>临时救助支出</t>
  </si>
  <si>
    <t>2082002</t>
  </si>
  <si>
    <t>流浪乞讨人员救助支出</t>
  </si>
  <si>
    <t>20821</t>
  </si>
  <si>
    <t>特困人员救助供养</t>
  </si>
  <si>
    <t>2082101</t>
  </si>
  <si>
    <t>城市特困人员救助供养支出</t>
  </si>
  <si>
    <t>2082102</t>
  </si>
  <si>
    <t>农村特困人员救助供养支出</t>
  </si>
  <si>
    <t>20824</t>
  </si>
  <si>
    <t>补充道路交通事故社会救助基金</t>
  </si>
  <si>
    <t>2082401</t>
  </si>
  <si>
    <t>对道路交通事故社会救助基金的补助</t>
  </si>
  <si>
    <t>2082402</t>
  </si>
  <si>
    <t>交强险罚款收入补助基金支出</t>
  </si>
  <si>
    <t>20825</t>
  </si>
  <si>
    <t>其他生活救助</t>
  </si>
  <si>
    <t>2082501</t>
  </si>
  <si>
    <t>其他城市生活救助</t>
  </si>
  <si>
    <t>2082502</t>
  </si>
  <si>
    <t>其他农村生活救助</t>
  </si>
  <si>
    <t>20826</t>
  </si>
  <si>
    <t>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</si>
  <si>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</si>
  <si>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</si>
  <si>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</si>
  <si>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</si>
  <si>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</si>
  <si>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</si>
  <si>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</si>
  <si>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>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</si>
  <si>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</si>
  <si>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</si>
  <si>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</si>
  <si>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</si>
  <si>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</si>
  <si>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</si>
  <si>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</si>
  <si>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>退役军人管理事务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</si>
  <si>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</si>
  <si>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</si>
  <si>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</si>
  <si>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</si>
  <si>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</si>
  <si>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</si>
  <si>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</si>
  <si>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2082806</t>
  </si>
  <si>
    <t>2082850</t>
  </si>
  <si>
    <t>2082899</t>
  </si>
  <si>
    <t>其他退役军人事务管理支出</t>
  </si>
  <si>
    <t>20830</t>
  </si>
  <si>
    <t>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</si>
  <si>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</si>
  <si>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</si>
  <si>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</si>
  <si>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</si>
  <si>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</si>
  <si>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>其他社会保障和就业支出</t>
  </si>
  <si>
    <t>2089999</t>
  </si>
  <si>
    <t>210</t>
  </si>
  <si>
    <t>卫生健康支出</t>
  </si>
  <si>
    <t>21001</t>
  </si>
  <si>
    <t>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</si>
  <si>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</si>
  <si>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</si>
  <si>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</si>
  <si>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</si>
  <si>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</si>
  <si>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</si>
  <si>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>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</si>
  <si>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</si>
  <si>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</si>
  <si>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</si>
  <si>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</si>
  <si>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</si>
  <si>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</si>
  <si>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</si>
  <si>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</si>
  <si>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</si>
  <si>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</si>
  <si>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</si>
  <si>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</si>
  <si>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</si>
  <si>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</si>
  <si>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</si>
  <si>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</si>
  <si>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</si>
  <si>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</si>
  <si>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</si>
  <si>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</si>
  <si>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</si>
  <si>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</si>
  <si>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</si>
  <si>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</si>
  <si>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2100213</t>
  </si>
  <si>
    <t>优抚医院</t>
  </si>
  <si>
    <t>2100299</t>
  </si>
  <si>
    <t>其他公立医院支出</t>
  </si>
  <si>
    <t>21003</t>
  </si>
  <si>
    <t>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</si>
  <si>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</si>
  <si>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</si>
  <si>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</si>
  <si>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</si>
  <si>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</si>
  <si>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</si>
  <si>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</si>
  <si>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>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</si>
  <si>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</si>
  <si>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</si>
  <si>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</si>
  <si>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</si>
  <si>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</si>
  <si>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</si>
  <si>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</si>
  <si>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</si>
  <si>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</si>
  <si>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</si>
  <si>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</si>
  <si>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</si>
  <si>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</si>
  <si>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</si>
  <si>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</si>
  <si>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</si>
  <si>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</si>
  <si>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</si>
  <si>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</si>
  <si>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</si>
  <si>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2100499</t>
  </si>
  <si>
    <t>其他公共卫生支出</t>
  </si>
  <si>
    <t>21007</t>
  </si>
  <si>
    <t>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</si>
  <si>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</si>
  <si>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</si>
  <si>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</si>
  <si>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</si>
  <si>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</si>
  <si>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</si>
  <si>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</si>
  <si>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</si>
  <si>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</si>
  <si>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</si>
  <si>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</si>
  <si>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</si>
  <si>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</si>
  <si>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</si>
  <si>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</si>
  <si>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</si>
  <si>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</si>
  <si>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>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</si>
  <si>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</si>
  <si>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</si>
  <si>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</si>
  <si>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</si>
  <si>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</si>
  <si>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</si>
  <si>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</si>
  <si>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>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</si>
  <si>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</si>
  <si>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</si>
  <si>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</si>
  <si>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</si>
  <si>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</si>
  <si>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</si>
  <si>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</si>
  <si>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</si>
  <si>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</si>
  <si>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</si>
  <si>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2101499</t>
  </si>
  <si>
    <t>其他优抚对象医疗支出</t>
  </si>
  <si>
    <t>21015</t>
  </si>
  <si>
    <t>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</si>
  <si>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</si>
  <si>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</si>
  <si>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</si>
  <si>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</si>
  <si>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</si>
  <si>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</si>
  <si>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</si>
  <si>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</si>
  <si>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</si>
  <si>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</si>
  <si>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</si>
  <si>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21017</t>
  </si>
  <si>
    <t>中医药事务</t>
  </si>
  <si>
    <t>2101701</t>
  </si>
  <si>
    <t>2101702</t>
  </si>
  <si>
    <t>2101703</t>
  </si>
  <si>
    <t>2101704</t>
  </si>
  <si>
    <t>中医（民族医）药专项</t>
  </si>
  <si>
    <t>2101750</t>
  </si>
  <si>
    <t>2101799</t>
  </si>
  <si>
    <t>其他中医药事务支出</t>
  </si>
  <si>
    <t>21018</t>
  </si>
  <si>
    <t>疾病预防控制事务</t>
  </si>
  <si>
    <t>2101801</t>
  </si>
  <si>
    <t>2101802</t>
  </si>
  <si>
    <t>2101803</t>
  </si>
  <si>
    <t>2101899</t>
  </si>
  <si>
    <t>其他疾病预防控制事务支出</t>
  </si>
  <si>
    <t>21019</t>
  </si>
  <si>
    <t>托育服务</t>
  </si>
  <si>
    <t>2101901</t>
  </si>
  <si>
    <t>托育机构</t>
  </si>
  <si>
    <t>2101999</t>
  </si>
  <si>
    <t>其他托育服务支出</t>
  </si>
  <si>
    <t>21099</t>
  </si>
  <si>
    <t>其他卫生健康支出</t>
  </si>
  <si>
    <t>2109999</t>
  </si>
  <si>
    <t>211</t>
  </si>
  <si>
    <t>节能环保支出</t>
  </si>
  <si>
    <t>21101</t>
  </si>
  <si>
    <t>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</si>
  <si>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</si>
  <si>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</si>
  <si>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</si>
  <si>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</si>
  <si>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</si>
  <si>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</si>
  <si>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</si>
  <si>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</si>
  <si>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</si>
  <si>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</si>
  <si>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</si>
  <si>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</si>
  <si>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</si>
  <si>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</si>
  <si>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</si>
  <si>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</si>
  <si>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>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</si>
  <si>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</si>
  <si>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</si>
  <si>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</si>
  <si>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</si>
  <si>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</si>
  <si>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</si>
  <si>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</si>
  <si>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>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</si>
  <si>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</si>
  <si>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</si>
  <si>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</si>
  <si>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</si>
  <si>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</si>
  <si>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</si>
  <si>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</si>
  <si>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</si>
  <si>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</si>
  <si>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</si>
  <si>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</si>
  <si>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</si>
  <si>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</si>
  <si>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</si>
  <si>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</si>
  <si>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</si>
  <si>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</si>
  <si>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>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</si>
  <si>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</si>
  <si>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</si>
  <si>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</si>
  <si>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</si>
  <si>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</si>
  <si>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</si>
  <si>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2110405</t>
  </si>
  <si>
    <t>草原生态修复治理</t>
  </si>
  <si>
    <t>2110406</t>
  </si>
  <si>
    <t>自然保护地</t>
  </si>
  <si>
    <t>2110499</t>
  </si>
  <si>
    <t>其他自然生态保护支出</t>
  </si>
  <si>
    <t>21105</t>
  </si>
  <si>
    <t>森林保护修复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</si>
  <si>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</si>
  <si>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</si>
  <si>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</si>
  <si>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</si>
  <si>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</si>
  <si>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</si>
  <si>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</si>
  <si>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</si>
  <si>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</si>
  <si>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</si>
  <si>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</si>
  <si>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</si>
  <si>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</t>
  </si>
  <si>
    <t>风沙荒漠治理</t>
  </si>
  <si>
    <t>2110704</t>
  </si>
  <si>
    <t>京津风沙源治理工程建设</t>
  </si>
  <si>
    <t>2110799</t>
  </si>
  <si>
    <t>其他风沙荒漠治理支出</t>
  </si>
  <si>
    <t>21108</t>
  </si>
  <si>
    <t>退牧还草</t>
  </si>
  <si>
    <t>2110804</t>
  </si>
  <si>
    <t>退牧还草工程建设</t>
  </si>
  <si>
    <t>2110899</t>
  </si>
  <si>
    <t>其他退牧还草支出</t>
  </si>
  <si>
    <t>21109</t>
  </si>
  <si>
    <t>已垦草原退耕还草</t>
  </si>
  <si>
    <t>2110901</t>
  </si>
  <si>
    <t>21110</t>
  </si>
  <si>
    <t>能源节约利用</t>
  </si>
  <si>
    <t>2111001</t>
  </si>
  <si>
    <t>21111</t>
  </si>
  <si>
    <t>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</si>
  <si>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</si>
  <si>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</si>
  <si>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</si>
  <si>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</si>
  <si>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</si>
  <si>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</si>
  <si>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</si>
  <si>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</si>
  <si>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</si>
  <si>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</si>
  <si>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</si>
  <si>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>清洁能源</t>
  </si>
  <si>
    <t>2111201</t>
  </si>
  <si>
    <t>可再生能源</t>
  </si>
  <si>
    <t>2111299</t>
  </si>
  <si>
    <t>其他清洁能源支出</t>
  </si>
  <si>
    <t>21113</t>
  </si>
  <si>
    <t>循环经济</t>
  </si>
  <si>
    <t>2111301</t>
  </si>
  <si>
    <t>21114</t>
  </si>
  <si>
    <t>能源管理事务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</si>
  <si>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</si>
  <si>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</si>
  <si>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</si>
  <si>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</si>
  <si>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</si>
  <si>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</si>
  <si>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</si>
  <si>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</si>
  <si>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</si>
  <si>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</si>
  <si>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</si>
  <si>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</si>
  <si>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</si>
  <si>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</si>
  <si>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</si>
  <si>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</si>
  <si>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>其他节能环保支出</t>
  </si>
  <si>
    <t>2119999</t>
  </si>
  <si>
    <t>212</t>
  </si>
  <si>
    <t>城乡社区支出</t>
  </si>
  <si>
    <t>21201</t>
  </si>
  <si>
    <t>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</si>
  <si>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</si>
  <si>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</si>
  <si>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</si>
  <si>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</si>
  <si>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</si>
  <si>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</si>
  <si>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</si>
  <si>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</si>
  <si>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</si>
  <si>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</si>
  <si>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</si>
  <si>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国家重点风景区规划与保护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</si>
  <si>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</si>
  <si>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</si>
  <si>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</si>
  <si>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</si>
  <si>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</si>
  <si>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</si>
  <si>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</si>
  <si>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>城乡社区规划与管理</t>
  </si>
  <si>
    <t>2120201</t>
  </si>
  <si>
    <t>21203</t>
  </si>
  <si>
    <t>城乡社区公共设施</t>
  </si>
  <si>
    <t>2120303</t>
  </si>
  <si>
    <t>小城镇基础设施建设</t>
  </si>
  <si>
    <t>2120399</t>
  </si>
  <si>
    <t>其他城乡社区公共设施支出</t>
  </si>
  <si>
    <t>21205</t>
  </si>
  <si>
    <t>城乡社区环境卫生</t>
  </si>
  <si>
    <t>2120501</t>
  </si>
  <si>
    <t>21206</t>
  </si>
  <si>
    <t>建设市场管理与监督</t>
  </si>
  <si>
    <t>2120601</t>
  </si>
  <si>
    <t>21299</t>
  </si>
  <si>
    <t>其他城乡社区支出</t>
  </si>
  <si>
    <t>2129999</t>
  </si>
  <si>
    <t>213</t>
  </si>
  <si>
    <t>农林水支出</t>
  </si>
  <si>
    <t>21301</t>
  </si>
  <si>
    <t>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</si>
  <si>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</si>
  <si>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</si>
  <si>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</si>
  <si>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</si>
  <si>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</si>
  <si>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</si>
  <si>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</si>
  <si>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</si>
  <si>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</si>
  <si>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</si>
  <si>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</si>
  <si>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</si>
  <si>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</si>
  <si>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</si>
  <si>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</si>
  <si>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</si>
  <si>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</si>
  <si>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</si>
  <si>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</si>
  <si>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</si>
  <si>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</si>
  <si>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</si>
  <si>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</si>
  <si>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</si>
  <si>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</si>
  <si>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</si>
  <si>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</si>
  <si>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</si>
  <si>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</si>
  <si>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</si>
  <si>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</si>
  <si>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</si>
  <si>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</si>
  <si>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</si>
  <si>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</si>
  <si>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</si>
  <si>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</si>
  <si>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</si>
  <si>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</si>
  <si>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</si>
  <si>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</si>
  <si>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</si>
  <si>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</si>
  <si>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</si>
  <si>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</si>
  <si>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</si>
  <si>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</t>
  </si>
  <si>
    <t>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</si>
  <si>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</si>
  <si>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</si>
  <si>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</si>
  <si>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</si>
  <si>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</si>
  <si>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</si>
  <si>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</si>
  <si>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</si>
  <si>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</si>
  <si>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</si>
  <si>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</si>
  <si>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</si>
  <si>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</si>
  <si>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</si>
  <si>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</si>
  <si>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</si>
  <si>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</si>
  <si>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</si>
  <si>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</si>
  <si>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</si>
  <si>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</si>
  <si>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</si>
  <si>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</si>
  <si>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</si>
  <si>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</si>
  <si>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</si>
  <si>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</si>
  <si>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</si>
  <si>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</si>
  <si>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</si>
  <si>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</si>
  <si>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</si>
  <si>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</si>
  <si>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</si>
  <si>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</si>
  <si>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2130238</t>
  </si>
  <si>
    <t>退耕还林还草</t>
  </si>
  <si>
    <t>2130299</t>
  </si>
  <si>
    <t>其他林业和草原支出</t>
  </si>
  <si>
    <t>21303</t>
  </si>
  <si>
    <t>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</si>
  <si>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</si>
  <si>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</si>
  <si>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</si>
  <si>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</si>
  <si>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</si>
  <si>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</si>
  <si>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</si>
  <si>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</si>
  <si>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</si>
  <si>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</si>
  <si>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</si>
  <si>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</si>
  <si>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</si>
  <si>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</si>
  <si>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</si>
  <si>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</si>
  <si>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</si>
  <si>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</si>
  <si>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</si>
  <si>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</si>
  <si>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</si>
  <si>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</si>
  <si>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</si>
  <si>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</si>
  <si>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</si>
  <si>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</si>
  <si>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</si>
  <si>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</si>
  <si>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</si>
  <si>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</si>
  <si>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</si>
  <si>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</si>
  <si>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</si>
  <si>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</si>
  <si>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</si>
  <si>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</si>
  <si>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</si>
  <si>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</si>
  <si>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</si>
  <si>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</si>
  <si>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</si>
  <si>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</si>
  <si>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</si>
  <si>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</si>
  <si>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</si>
  <si>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</si>
  <si>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</si>
  <si>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</si>
  <si>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</si>
  <si>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</si>
  <si>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</si>
  <si>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>巩固脱贫攻坚成果衔接乡村振兴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</si>
  <si>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</si>
  <si>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</si>
  <si>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</si>
  <si>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</si>
  <si>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</si>
  <si>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</si>
  <si>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</si>
  <si>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</si>
  <si>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</si>
  <si>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</si>
  <si>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2130599</t>
  </si>
  <si>
    <t>其他巩固脱贫攻坚成果衔接乡村振兴支出</t>
  </si>
  <si>
    <t>21307</t>
  </si>
  <si>
    <t>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</si>
  <si>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</si>
  <si>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</si>
  <si>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</si>
  <si>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</si>
  <si>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</si>
  <si>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</si>
  <si>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</si>
  <si>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</si>
  <si>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</si>
  <si>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</si>
  <si>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</si>
  <si>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</si>
  <si>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</si>
  <si>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>普惠金融发展支出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</si>
  <si>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</si>
  <si>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</si>
  <si>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</si>
  <si>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</si>
  <si>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</si>
  <si>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</si>
  <si>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</si>
  <si>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</si>
  <si>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</si>
  <si>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</si>
  <si>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</t>
  </si>
  <si>
    <t>目标价格补贴</t>
  </si>
  <si>
    <t>2130901</t>
  </si>
  <si>
    <t>棉花目标价格补贴</t>
  </si>
  <si>
    <t>2130999</t>
  </si>
  <si>
    <t>其他目标价格补贴</t>
  </si>
  <si>
    <t>21399</t>
  </si>
  <si>
    <t>其他农林水支出</t>
  </si>
  <si>
    <t>2139901</t>
  </si>
  <si>
    <t>化解其他公益性乡村债务支出</t>
  </si>
  <si>
    <t>2139999</t>
  </si>
  <si>
    <t>214</t>
  </si>
  <si>
    <t>交通运输支出</t>
  </si>
  <si>
    <t>21401</t>
  </si>
  <si>
    <t>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</si>
  <si>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</si>
  <si>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</si>
  <si>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</si>
  <si>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</si>
  <si>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</si>
  <si>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</si>
  <si>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</si>
  <si>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</si>
  <si>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</si>
  <si>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</si>
  <si>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</si>
  <si>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</si>
  <si>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</si>
  <si>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</si>
  <si>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</si>
  <si>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</si>
  <si>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</si>
  <si>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</si>
  <si>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</si>
  <si>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</si>
  <si>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</si>
  <si>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</si>
  <si>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</si>
  <si>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</si>
  <si>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</si>
  <si>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</si>
  <si>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</si>
  <si>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</si>
  <si>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</si>
  <si>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</si>
  <si>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</si>
  <si>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</si>
  <si>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</si>
  <si>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</si>
  <si>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</si>
  <si>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</si>
  <si>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</si>
  <si>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</t>
  </si>
  <si>
    <t>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</si>
  <si>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</si>
  <si>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</si>
  <si>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</si>
  <si>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</si>
  <si>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</si>
  <si>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</si>
  <si>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</si>
  <si>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</si>
  <si>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</si>
  <si>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</si>
  <si>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</si>
  <si>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</si>
  <si>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</si>
  <si>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</si>
  <si>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</si>
  <si>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</si>
  <si>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>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</si>
  <si>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</si>
  <si>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</si>
  <si>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</si>
  <si>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</si>
  <si>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</si>
  <si>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</si>
  <si>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</si>
  <si>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</si>
  <si>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</si>
  <si>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</si>
  <si>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</si>
  <si>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</si>
  <si>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</si>
  <si>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</si>
  <si>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</si>
  <si>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</t>
  </si>
  <si>
    <t>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</si>
  <si>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</si>
  <si>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</si>
  <si>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</si>
  <si>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</si>
  <si>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</si>
  <si>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</si>
  <si>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</si>
  <si>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</si>
  <si>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</t>
  </si>
  <si>
    <t>其他交通运输支出</t>
  </si>
  <si>
    <t>2149901</t>
  </si>
  <si>
    <t>公共交通运营补助</t>
  </si>
  <si>
    <t>2149999</t>
  </si>
  <si>
    <t>215</t>
  </si>
  <si>
    <t>资源勘探工业信息等支出</t>
  </si>
  <si>
    <t>21501</t>
  </si>
  <si>
    <t>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</si>
  <si>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</si>
  <si>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</si>
  <si>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</si>
  <si>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</si>
  <si>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</si>
  <si>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</si>
  <si>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</si>
  <si>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</si>
  <si>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</si>
  <si>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</si>
  <si>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</si>
  <si>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</si>
  <si>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</si>
  <si>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</si>
  <si>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</si>
  <si>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</si>
  <si>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>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</si>
  <si>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</si>
  <si>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</si>
  <si>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</si>
  <si>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</si>
  <si>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</si>
  <si>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</si>
  <si>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</si>
  <si>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</si>
  <si>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</si>
  <si>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</si>
  <si>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</si>
  <si>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</si>
  <si>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</si>
  <si>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</si>
  <si>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</si>
  <si>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</si>
  <si>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</si>
  <si>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</si>
  <si>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</si>
  <si>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</si>
  <si>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</si>
  <si>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</si>
  <si>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</si>
  <si>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</si>
  <si>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</si>
  <si>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</si>
  <si>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</si>
  <si>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</si>
  <si>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>建筑业</t>
  </si>
  <si>
    <t>2150301</t>
  </si>
  <si>
    <t>2150302</t>
  </si>
  <si>
    <t>2150303</t>
  </si>
  <si>
    <t>2150399</t>
  </si>
  <si>
    <t>其他建筑业支出</t>
  </si>
  <si>
    <t>21505</t>
  </si>
  <si>
    <t>工业和信息产业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</si>
  <si>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</si>
  <si>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</si>
  <si>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</si>
  <si>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</si>
  <si>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</si>
  <si>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</si>
  <si>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</si>
  <si>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</si>
  <si>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</si>
  <si>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</si>
  <si>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</si>
  <si>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</si>
  <si>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</si>
  <si>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</si>
  <si>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</si>
  <si>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其他工业和信息产业支出</t>
  </si>
  <si>
    <t>21507</t>
  </si>
  <si>
    <t>国有资产监管</t>
  </si>
  <si>
    <t>2150701</t>
  </si>
  <si>
    <t>2150702</t>
  </si>
  <si>
    <t>2150703</t>
  </si>
  <si>
    <t>2150704</t>
  </si>
  <si>
    <t>国有企业监事会专项</t>
  </si>
  <si>
    <t>2150799</t>
  </si>
  <si>
    <t>其他国有资产监管支出</t>
  </si>
  <si>
    <t>21508</t>
  </si>
  <si>
    <t>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</si>
  <si>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</si>
  <si>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</si>
  <si>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</si>
  <si>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</si>
  <si>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</si>
  <si>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</si>
  <si>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</si>
  <si>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2150806</t>
  </si>
  <si>
    <t>减免房租补贴</t>
  </si>
  <si>
    <t>2150899</t>
  </si>
  <si>
    <t>其他支持中小企业发展和管理支出</t>
  </si>
  <si>
    <t>21599</t>
  </si>
  <si>
    <t>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</si>
  <si>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</si>
  <si>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</si>
  <si>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</si>
  <si>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</si>
  <si>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</si>
  <si>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</si>
  <si>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</si>
  <si>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</si>
  <si>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</si>
  <si>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216</t>
  </si>
  <si>
    <t>商业服务业等支出</t>
  </si>
  <si>
    <t>21602</t>
  </si>
  <si>
    <t>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</si>
  <si>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</si>
  <si>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</si>
  <si>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</si>
  <si>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</si>
  <si>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</si>
  <si>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</si>
  <si>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</si>
  <si>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</si>
  <si>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</si>
  <si>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</si>
  <si>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</si>
  <si>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</si>
  <si>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</si>
  <si>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</si>
  <si>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</si>
  <si>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>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</si>
  <si>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</si>
  <si>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</si>
  <si>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</si>
  <si>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</si>
  <si>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</si>
  <si>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</si>
  <si>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</si>
  <si>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</si>
  <si>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>其他商业服务业等支出</t>
  </si>
  <si>
    <t>2169901</t>
  </si>
  <si>
    <t>服务业基础设施建设</t>
  </si>
  <si>
    <t>2169999</t>
  </si>
  <si>
    <t>217</t>
  </si>
  <si>
    <t>金融支出</t>
  </si>
  <si>
    <t>21701</t>
  </si>
  <si>
    <t>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</si>
  <si>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</si>
  <si>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</si>
  <si>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</si>
  <si>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</si>
  <si>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</si>
  <si>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</si>
  <si>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</si>
  <si>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</si>
  <si>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</si>
  <si>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>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</si>
  <si>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</si>
  <si>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</si>
  <si>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</si>
  <si>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</si>
  <si>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</si>
  <si>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</si>
  <si>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</si>
  <si>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</si>
  <si>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</si>
  <si>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</si>
  <si>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</si>
  <si>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</si>
  <si>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</si>
  <si>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</si>
  <si>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</si>
  <si>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</si>
  <si>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</si>
  <si>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</si>
  <si>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</si>
  <si>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>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</si>
  <si>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</si>
  <si>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</si>
  <si>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</si>
  <si>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</si>
  <si>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</si>
  <si>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</si>
  <si>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</si>
  <si>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</si>
  <si>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</si>
  <si>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</si>
  <si>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</si>
  <si>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>金融调控支出</t>
  </si>
  <si>
    <t>2170499</t>
  </si>
  <si>
    <t>其他金融调控支出</t>
  </si>
  <si>
    <t>21799</t>
  </si>
  <si>
    <t>其他金融支出</t>
  </si>
  <si>
    <t>2179902</t>
  </si>
  <si>
    <t>重点企业贷款贴息</t>
  </si>
  <si>
    <t>2179999</t>
  </si>
  <si>
    <t>219</t>
  </si>
  <si>
    <t>援助其他地区支出</t>
  </si>
  <si>
    <t>21901</t>
  </si>
  <si>
    <t>一般公共服务</t>
  </si>
  <si>
    <t>21902</t>
  </si>
  <si>
    <t>教育</t>
  </si>
  <si>
    <t>21903</t>
  </si>
  <si>
    <t>文化旅游体育与传媒</t>
  </si>
  <si>
    <t>21904</t>
  </si>
  <si>
    <t>卫生健康</t>
  </si>
  <si>
    <t>21905</t>
  </si>
  <si>
    <t>节能环保</t>
  </si>
  <si>
    <t>21906</t>
  </si>
  <si>
    <t>21907</t>
  </si>
  <si>
    <t>交通运输</t>
  </si>
  <si>
    <t>21908</t>
  </si>
  <si>
    <t>住房保障</t>
  </si>
  <si>
    <t>21999</t>
  </si>
  <si>
    <t>220</t>
  </si>
  <si>
    <t>自然资源海洋气象等支出</t>
  </si>
  <si>
    <t>22001</t>
  </si>
  <si>
    <t>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</si>
  <si>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</si>
  <si>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</si>
  <si>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</si>
  <si>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</si>
  <si>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</si>
  <si>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</si>
  <si>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</si>
  <si>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</si>
  <si>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</si>
  <si>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</si>
  <si>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</si>
  <si>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</si>
  <si>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</si>
  <si>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</si>
  <si>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</si>
  <si>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</si>
  <si>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</si>
  <si>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</si>
  <si>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</si>
  <si>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</si>
  <si>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</si>
  <si>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</si>
  <si>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</si>
  <si>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</si>
  <si>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</si>
  <si>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</si>
  <si>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</si>
  <si>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</si>
  <si>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</si>
  <si>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</si>
  <si>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</si>
  <si>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</si>
  <si>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</si>
  <si>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</si>
  <si>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</si>
  <si>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</si>
  <si>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</si>
  <si>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</si>
  <si>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</si>
  <si>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</si>
  <si>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</si>
  <si>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</si>
  <si>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</si>
  <si>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</si>
  <si>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</si>
  <si>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</si>
  <si>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</si>
  <si>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</si>
  <si>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</t>
  </si>
  <si>
    <t>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</si>
  <si>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</si>
  <si>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</si>
  <si>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</si>
  <si>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</si>
  <si>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</si>
  <si>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</si>
  <si>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</si>
  <si>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</si>
  <si>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</si>
  <si>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</si>
  <si>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</si>
  <si>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</si>
  <si>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</si>
  <si>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</si>
  <si>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</si>
  <si>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</si>
  <si>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</si>
  <si>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</si>
  <si>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</si>
  <si>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</si>
  <si>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</si>
  <si>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</si>
  <si>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</si>
  <si>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</si>
  <si>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</si>
  <si>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</si>
  <si>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>其他自然资源海洋气象等支出</t>
  </si>
  <si>
    <t>2209999</t>
  </si>
  <si>
    <t>221</t>
  </si>
  <si>
    <t>住房保障支出</t>
  </si>
  <si>
    <t>22101</t>
  </si>
  <si>
    <t>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</si>
  <si>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</si>
  <si>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</si>
  <si>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</si>
  <si>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</si>
  <si>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</si>
  <si>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</si>
  <si>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</si>
  <si>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</si>
  <si>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</si>
  <si>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</si>
  <si>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2210108</t>
  </si>
  <si>
    <t>老旧小区改造</t>
  </si>
  <si>
    <t>2210109</t>
  </si>
  <si>
    <t>住房租赁市场发展</t>
  </si>
  <si>
    <t>2210111</t>
  </si>
  <si>
    <t>配租型住房保障</t>
  </si>
  <si>
    <t>2210112</t>
  </si>
  <si>
    <t>配售型保障性住房</t>
  </si>
  <si>
    <t>2210113</t>
  </si>
  <si>
    <t>城中村改造</t>
  </si>
  <si>
    <t>2210199</t>
  </si>
  <si>
    <t>其他保障性安居工程支出</t>
  </si>
  <si>
    <t>22102</t>
  </si>
  <si>
    <t>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</si>
  <si>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</si>
  <si>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</si>
  <si>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</si>
  <si>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</si>
  <si>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</si>
  <si>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</si>
  <si>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</si>
  <si>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>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</si>
  <si>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</si>
  <si>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</si>
  <si>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</si>
  <si>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</si>
  <si>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</si>
  <si>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</si>
  <si>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</si>
  <si>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粮油物资储备支出</t>
  </si>
  <si>
    <t>22201</t>
  </si>
  <si>
    <t>粮油物资事务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</si>
  <si>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</si>
  <si>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</si>
  <si>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</si>
  <si>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</si>
  <si>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</si>
  <si>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</si>
  <si>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</si>
  <si>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</si>
  <si>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</si>
  <si>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</si>
  <si>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</si>
  <si>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</si>
  <si>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</si>
  <si>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</si>
  <si>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</si>
  <si>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</si>
  <si>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</si>
  <si>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</si>
  <si>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</si>
  <si>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</si>
  <si>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</si>
  <si>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</si>
  <si>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</si>
  <si>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</si>
  <si>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</si>
  <si>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</si>
  <si>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</si>
  <si>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</si>
  <si>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</si>
  <si>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</si>
  <si>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</si>
  <si>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>能源储备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</si>
  <si>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</si>
  <si>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</si>
  <si>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</si>
  <si>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</si>
  <si>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</si>
  <si>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</si>
  <si>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</si>
  <si>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</si>
  <si>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2220306</t>
  </si>
  <si>
    <t>天然气储备</t>
  </si>
  <si>
    <t>2220399</t>
  </si>
  <si>
    <t>其他能源储备支出</t>
  </si>
  <si>
    <t>22204</t>
  </si>
  <si>
    <t>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</si>
  <si>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</si>
  <si>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</si>
  <si>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</si>
  <si>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</si>
  <si>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</si>
  <si>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</si>
  <si>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</si>
  <si>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</si>
  <si>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</si>
  <si>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</si>
  <si>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</si>
  <si>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>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</si>
  <si>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</si>
  <si>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</si>
  <si>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</si>
  <si>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</si>
  <si>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</si>
  <si>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</si>
  <si>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</si>
  <si>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</si>
  <si>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</si>
  <si>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</si>
  <si>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</si>
  <si>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</si>
  <si>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</si>
  <si>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</si>
  <si>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</si>
  <si>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</si>
  <si>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</si>
  <si>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</si>
  <si>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</si>
  <si>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</si>
  <si>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2220511</t>
  </si>
  <si>
    <t>应急物资储备</t>
  </si>
  <si>
    <t>2220599</t>
  </si>
  <si>
    <t>其他重要商品储备支出</t>
  </si>
  <si>
    <t>224</t>
  </si>
  <si>
    <t>灾害防治及应急管理支出</t>
  </si>
  <si>
    <t>22401</t>
  </si>
  <si>
    <t>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</si>
  <si>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</si>
  <si>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</si>
  <si>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</si>
  <si>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</si>
  <si>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</si>
  <si>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</si>
  <si>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</si>
  <si>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</si>
  <si>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</si>
  <si>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</si>
  <si>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</si>
  <si>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</si>
  <si>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</si>
  <si>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</si>
  <si>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</si>
  <si>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</si>
  <si>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</si>
  <si>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>消防救援事务</t>
  </si>
  <si>
    <t>2240201</t>
  </si>
  <si>
    <t>2240202</t>
  </si>
  <si>
    <t>2240203</t>
  </si>
  <si>
    <t>2240204</t>
  </si>
  <si>
    <t>消防应急救援</t>
  </si>
  <si>
    <t>2240250</t>
  </si>
  <si>
    <t>2240299</t>
  </si>
  <si>
    <t>其他消防救援事务支出</t>
  </si>
  <si>
    <t>22404</t>
  </si>
  <si>
    <t>矿山安全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</si>
  <si>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</si>
  <si>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</si>
  <si>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</si>
  <si>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</si>
  <si>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</si>
  <si>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</si>
  <si>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</si>
  <si>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</si>
  <si>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</si>
  <si>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</si>
  <si>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</t>
  </si>
  <si>
    <t>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</si>
  <si>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</si>
  <si>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</si>
  <si>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</si>
  <si>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</si>
  <si>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</si>
  <si>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</si>
  <si>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</si>
  <si>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</si>
  <si>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</si>
  <si>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</si>
  <si>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</si>
  <si>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</si>
  <si>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</si>
  <si>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</si>
  <si>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</si>
  <si>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</si>
  <si>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</si>
  <si>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</si>
  <si>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</si>
  <si>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</si>
  <si>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</si>
  <si>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</si>
  <si>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>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</si>
  <si>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</si>
  <si>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</si>
  <si>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</si>
  <si>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</si>
  <si>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</si>
  <si>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</si>
  <si>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</si>
  <si>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>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</si>
  <si>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</si>
  <si>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</si>
  <si>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</si>
  <si>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</si>
  <si>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</si>
  <si>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</si>
  <si>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</si>
  <si>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>其他灾害防治及应急管理支出</t>
  </si>
  <si>
    <t>2249999</t>
  </si>
  <si>
    <t>227</t>
  </si>
  <si>
    <t>预备费</t>
  </si>
  <si>
    <t>229</t>
  </si>
  <si>
    <t>22902</t>
  </si>
  <si>
    <t>年初预留</t>
  </si>
  <si>
    <t>2290201</t>
  </si>
  <si>
    <t>22999</t>
  </si>
  <si>
    <t>2299999</t>
  </si>
  <si>
    <t>232</t>
  </si>
  <si>
    <t>债务付息支出</t>
  </si>
  <si>
    <t>23203</t>
  </si>
  <si>
    <t>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</si>
  <si>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</si>
  <si>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</si>
  <si>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</si>
  <si>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</si>
  <si>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</si>
  <si>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</si>
  <si>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</si>
  <si>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</si>
  <si>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</si>
  <si>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债务发行费用支出</t>
  </si>
  <si>
    <t>23303</t>
  </si>
  <si>
    <t>地方政府一般债务发行费用支出</t>
  </si>
  <si>
    <t>2330301</t>
  </si>
  <si>
    <t>支 出 合 计</t>
  </si>
  <si>
    <t>1、501</t>
  </si>
  <si>
    <t>14、机关工资福利支出</t>
  </si>
  <si>
    <t xml:space="preserve">  50101</t>
  </si>
  <si>
    <t xml:space="preserve">  工资奖金津补贴</t>
  </si>
  <si>
    <t xml:space="preserve">  50102</t>
  </si>
  <si>
    <t xml:space="preserve">  社会保障缴费</t>
  </si>
  <si>
    <t xml:space="preserve">  50103</t>
  </si>
  <si>
    <t xml:space="preserve">  住房公积金</t>
  </si>
  <si>
    <t xml:space="preserve">  50199</t>
  </si>
  <si>
    <t xml:space="preserve">  其他工资福利支出</t>
  </si>
  <si>
    <t>2、502</t>
  </si>
  <si>
    <t>15、机关商品和服务支出</t>
  </si>
  <si>
    <t xml:space="preserve">  50201</t>
  </si>
  <si>
    <t xml:space="preserve">  办公经费</t>
  </si>
  <si>
    <t xml:space="preserve">  50202</t>
  </si>
  <si>
    <t xml:space="preserve">  会议费</t>
  </si>
  <si>
    <t xml:space="preserve">  50203</t>
  </si>
  <si>
    <t xml:space="preserve">  培训费</t>
  </si>
  <si>
    <t xml:space="preserve">  50204</t>
  </si>
  <si>
    <t xml:space="preserve">  专用材料购置费</t>
  </si>
  <si>
    <t xml:space="preserve">  50205</t>
  </si>
  <si>
    <t xml:space="preserve">  委托业务费</t>
  </si>
  <si>
    <t xml:space="preserve">  50206</t>
  </si>
  <si>
    <t xml:space="preserve">  公务接待费</t>
  </si>
  <si>
    <t xml:space="preserve">  50208</t>
  </si>
  <si>
    <t xml:space="preserve">  公务用车运行维护费</t>
  </si>
  <si>
    <t xml:space="preserve">  50209</t>
  </si>
  <si>
    <t xml:space="preserve">  维修（护）费</t>
  </si>
  <si>
    <t xml:space="preserve">  50299</t>
  </si>
  <si>
    <t xml:space="preserve">  其他商品和服务支出</t>
  </si>
  <si>
    <t>3、503</t>
  </si>
  <si>
    <t>16、机关资本性支出（一）</t>
  </si>
  <si>
    <t xml:space="preserve">  50301</t>
  </si>
  <si>
    <t xml:space="preserve">  房屋建筑物购建</t>
  </si>
  <si>
    <t xml:space="preserve">  50302</t>
  </si>
  <si>
    <t xml:space="preserve">  基础设施建设</t>
  </si>
  <si>
    <t xml:space="preserve">  50303</t>
  </si>
  <si>
    <t xml:space="preserve">  公务用车购置</t>
  </si>
  <si>
    <t xml:space="preserve">  50305</t>
  </si>
  <si>
    <t xml:space="preserve">  土地征迁补偿和安置支出</t>
  </si>
  <si>
    <t xml:space="preserve">  50306</t>
  </si>
  <si>
    <t xml:space="preserve">  设备购置</t>
  </si>
  <si>
    <t xml:space="preserve">  50307</t>
  </si>
  <si>
    <t xml:space="preserve">  大型修缮</t>
  </si>
  <si>
    <t xml:space="preserve">  50399</t>
  </si>
  <si>
    <t xml:space="preserve">  其他资本性支出</t>
  </si>
  <si>
    <t>4、504</t>
  </si>
  <si>
    <t>17、机关资本性支出（二）</t>
  </si>
  <si>
    <t xml:space="preserve">  50402</t>
  </si>
  <si>
    <t xml:space="preserve">  50404</t>
  </si>
  <si>
    <t xml:space="preserve">  50499</t>
  </si>
  <si>
    <t>5、505</t>
  </si>
  <si>
    <t>18、对事业单位经常性补助</t>
  </si>
  <si>
    <t xml:space="preserve">  50501</t>
  </si>
  <si>
    <t xml:space="preserve">  工资福利支出</t>
  </si>
  <si>
    <t xml:space="preserve">  50502</t>
  </si>
  <si>
    <t xml:space="preserve">  商品和服务支出</t>
  </si>
  <si>
    <t>6、506</t>
  </si>
  <si>
    <t>19、对事业单位资本性补助</t>
  </si>
  <si>
    <t xml:space="preserve">  50601</t>
  </si>
  <si>
    <t xml:space="preserve">  资本性支出</t>
  </si>
  <si>
    <t xml:space="preserve">  50602</t>
  </si>
  <si>
    <t xml:space="preserve">  资本性支出（基本建设）</t>
  </si>
  <si>
    <t>7、507</t>
  </si>
  <si>
    <t>20、对企业补助</t>
  </si>
  <si>
    <t xml:space="preserve">  50701</t>
  </si>
  <si>
    <t xml:space="preserve">  费用补贴</t>
  </si>
  <si>
    <t xml:space="preserve">  50702</t>
  </si>
  <si>
    <t xml:space="preserve">  利息补贴</t>
  </si>
  <si>
    <t xml:space="preserve">  50799</t>
  </si>
  <si>
    <t xml:space="preserve">  其他对企业补助</t>
  </si>
  <si>
    <t>8、508</t>
  </si>
  <si>
    <t>21、对企业资本性支出</t>
  </si>
  <si>
    <t xml:space="preserve">  50899</t>
  </si>
  <si>
    <t xml:space="preserve">  其他对企业资本性支出</t>
  </si>
  <si>
    <t>9、509</t>
  </si>
  <si>
    <t>22、对个人和家庭的补助</t>
  </si>
  <si>
    <t xml:space="preserve">  50901</t>
  </si>
  <si>
    <t xml:space="preserve">  社会福利和救助</t>
  </si>
  <si>
    <t xml:space="preserve">  50902</t>
  </si>
  <si>
    <t xml:space="preserve">  助学金</t>
  </si>
  <si>
    <t xml:space="preserve">  50903</t>
  </si>
  <si>
    <t xml:space="preserve">  个人农业生产补贴</t>
  </si>
  <si>
    <t xml:space="preserve">  50905</t>
  </si>
  <si>
    <t xml:space="preserve">  离退休费</t>
  </si>
  <si>
    <t xml:space="preserve">  50999</t>
  </si>
  <si>
    <t xml:space="preserve">  其他对个人和家庭的补助</t>
  </si>
  <si>
    <t>10、510</t>
  </si>
  <si>
    <t>23、对社会保障基金补助</t>
  </si>
  <si>
    <t xml:space="preserve">  51002</t>
  </si>
  <si>
    <t xml:space="preserve">  对社会保险基金补助</t>
  </si>
  <si>
    <t>11、511</t>
  </si>
  <si>
    <t>24、债务利息及费用支出</t>
  </si>
  <si>
    <t xml:space="preserve">  51101</t>
  </si>
  <si>
    <t xml:space="preserve">  国内债务付息</t>
  </si>
  <si>
    <t>12、512</t>
  </si>
  <si>
    <t>25、债务还本支出</t>
  </si>
  <si>
    <t xml:space="preserve">  51201</t>
  </si>
  <si>
    <t xml:space="preserve">  国内债务还本</t>
  </si>
  <si>
    <t>13、599</t>
  </si>
  <si>
    <t>26、其他支出</t>
  </si>
  <si>
    <t xml:space="preserve">  59999</t>
  </si>
  <si>
    <t xml:space="preserve">  其他支出</t>
  </si>
  <si>
    <t>合       计</t>
  </si>
  <si>
    <t>地  区</t>
  </si>
  <si>
    <t>项           目</t>
  </si>
  <si>
    <t>执行数</t>
  </si>
  <si>
    <t>一、上上年年末地方政府一般债务余额实际数</t>
  </si>
  <si>
    <t>二、上年年末地方政府一般债务余额限额</t>
  </si>
  <si>
    <t>三、上年地方政府一般债务发行额</t>
  </si>
  <si>
    <t xml:space="preserve">    中央转贷地方的国际金融组织和外国政府贷款</t>
  </si>
  <si>
    <t xml:space="preserve">    上年地方政府一般债券发行额</t>
  </si>
  <si>
    <t>四、上年地方政府一般债务还本额</t>
  </si>
  <si>
    <t>五、上年末地方政府一般债务余额预计执行数</t>
  </si>
  <si>
    <t>六、本年地方财政赤字</t>
  </si>
  <si>
    <t>七、本年末地方政府一般债务余额限额</t>
  </si>
  <si>
    <t>项          目</t>
  </si>
  <si>
    <t>非税收入</t>
  </si>
  <si>
    <t xml:space="preserve">  政府性基金收入</t>
  </si>
  <si>
    <t xml:space="preserve">   土地出让价款收入</t>
  </si>
  <si>
    <t xml:space="preserve">   城市基础设施配套费收入</t>
  </si>
  <si>
    <t xml:space="preserve">   污水处理费收入</t>
  </si>
  <si>
    <t xml:space="preserve">  专项债务对应项目专项收入</t>
  </si>
  <si>
    <t xml:space="preserve">   其他政府性基金专项债务对应项目专项收入</t>
  </si>
  <si>
    <t>地方政府专项债务收入</t>
  </si>
  <si>
    <t xml:space="preserve">    政府性基金补助收入</t>
  </si>
  <si>
    <t xml:space="preserve">    上年结转收入</t>
  </si>
  <si>
    <t>项        目</t>
  </si>
  <si>
    <t xml:space="preserve">  超长期特别国债安排的支出</t>
  </si>
  <si>
    <t xml:space="preserve">   托育机构</t>
  </si>
  <si>
    <t xml:space="preserve">  国有土地使用权出让收入安排的支出</t>
  </si>
  <si>
    <t xml:space="preserve">   征地和拆迁补偿支出</t>
  </si>
  <si>
    <t xml:space="preserve">   土地开发支出</t>
  </si>
  <si>
    <t xml:space="preserve">   城市建设支出</t>
  </si>
  <si>
    <t xml:space="preserve">   农村基础设施建设支出</t>
  </si>
  <si>
    <t xml:space="preserve">   土地出让业务支出</t>
  </si>
  <si>
    <t xml:space="preserve">   农业生产发展支出</t>
  </si>
  <si>
    <t xml:space="preserve">   农村社会事业支出</t>
  </si>
  <si>
    <t xml:space="preserve">   农业农村生态环境支出</t>
  </si>
  <si>
    <t xml:space="preserve">   其他国有土地使用权出让收入安排的支出</t>
  </si>
  <si>
    <t xml:space="preserve">  城市基础设施配套费安排的支出</t>
  </si>
  <si>
    <t xml:space="preserve">   城市环境卫生</t>
  </si>
  <si>
    <t xml:space="preserve">  污水处理费安排的支出</t>
  </si>
  <si>
    <t xml:space="preserve">   污水处理设施建设和运营</t>
  </si>
  <si>
    <t xml:space="preserve">   其他城乡社区支出</t>
  </si>
  <si>
    <t xml:space="preserve">  大中型水库库区基金安排的支出</t>
  </si>
  <si>
    <t xml:space="preserve">   基础设施建设和经济发展</t>
  </si>
  <si>
    <t xml:space="preserve">  政府收费公路专项债券收入安排的支出</t>
  </si>
  <si>
    <t xml:space="preserve">   公路建设</t>
  </si>
  <si>
    <t xml:space="preserve">   制造业</t>
  </si>
  <si>
    <t xml:space="preserve">  其他政府性基金及对应专项债务收入安排的支出</t>
  </si>
  <si>
    <t xml:space="preserve">   其他政府性基金安排的支出</t>
  </si>
  <si>
    <t xml:space="preserve">   其他地方自行试点项目收益专项债券收入安排的支出</t>
  </si>
  <si>
    <t xml:space="preserve">  彩票公益金安排的支出</t>
  </si>
  <si>
    <t xml:space="preserve">   用于社会福利的彩票公益金支出</t>
  </si>
  <si>
    <t xml:space="preserve">   用于教育事业的彩票公益金支出</t>
  </si>
  <si>
    <t xml:space="preserve">  地方政府专项债务付息支出</t>
  </si>
  <si>
    <t xml:space="preserve">   其他政府性基金债务付息支出</t>
  </si>
  <si>
    <t xml:space="preserve">    本级支出合计</t>
  </si>
  <si>
    <t>地方政府专项债务还本支出</t>
  </si>
  <si>
    <t xml:space="preserve">    政府性基金上解支出</t>
  </si>
  <si>
    <t xml:space="preserve">    支出总计</t>
  </si>
  <si>
    <t xml:space="preserve">  上解支出</t>
  </si>
  <si>
    <t xml:space="preserve">   政府性基金上解支出</t>
  </si>
  <si>
    <t xml:space="preserve">  调出资金</t>
  </si>
  <si>
    <t xml:space="preserve">   政府性基金预算调出资金</t>
  </si>
  <si>
    <t xml:space="preserve">  年终结余</t>
  </si>
  <si>
    <t xml:space="preserve">   政府性基金年终结余</t>
  </si>
  <si>
    <t>债务还本支出</t>
  </si>
  <si>
    <t xml:space="preserve">  地方政府专项债务还本支出</t>
  </si>
  <si>
    <t xml:space="preserve">   其他政府性基金债务还本支出</t>
  </si>
  <si>
    <t>上年年执行数</t>
  </si>
  <si>
    <t>地区</t>
  </si>
  <si>
    <t>一、上上年年末地方政府专项债务余额实际数</t>
  </si>
  <si>
    <t>二、上年年末地方政府专项债务余额限额</t>
  </si>
  <si>
    <t>三、上年地方政府专项债务发行额</t>
  </si>
  <si>
    <t>四、上年地方政府专项债务还本额</t>
  </si>
  <si>
    <t>五、上年末地方政府专项债务余额预计执行数</t>
  </si>
  <si>
    <t>六、本年地方政府专项债务新增限额</t>
  </si>
  <si>
    <t>七、本年末地方政府专项债务余额限额</t>
  </si>
  <si>
    <t xml:space="preserve">  国有资本经营收入</t>
  </si>
  <si>
    <t xml:space="preserve">   其他国有资本经营预算收入</t>
  </si>
  <si>
    <t xml:space="preserve">  国有资本经营预算转移支付收入</t>
  </si>
  <si>
    <t xml:space="preserve">  上年结余收入</t>
  </si>
  <si>
    <t>项      目</t>
  </si>
  <si>
    <t>1、解决历史遗留问题及改革成本支出</t>
  </si>
  <si>
    <t xml:space="preserve">  国有企业退休人员社会化管理补助支出</t>
  </si>
  <si>
    <t>2、其他国有资本经营预算支出</t>
  </si>
  <si>
    <t xml:space="preserve">  其他国有资本经营预算支出</t>
  </si>
  <si>
    <t xml:space="preserve">  国有资本经营预算调出资金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</si>
</sst>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 ;[Red]\-0\ ;"/>
    <numFmt numFmtId="178" formatCode="0.0%_ ;[Red]\-0.0%\ ;"/>
    <numFmt numFmtId="179" formatCode="0.0_ "/>
  </numFmts>
  <fonts count="45">
    <font>
      <sz val="11"/>
      <color indexed="8"/>
      <name val="宋体"/>
      <charset val="1"/>
      <scheme val="minor"/>
    </font>
    <font>
      <b/>
      <sz val="9"/>
      <name val="SimSun"/>
      <charset val="134"/>
    </font>
    <font>
      <b/>
      <sz val="14"/>
      <name val="SimSun"/>
      <charset val="134"/>
    </font>
    <font>
      <sz val="9"/>
      <name val="SimSun"/>
      <charset val="134"/>
    </font>
    <font>
      <b/>
      <sz val="11"/>
      <name val="SimSun"/>
      <charset val="134"/>
    </font>
    <font>
      <b/>
      <sz val="12"/>
      <name val="SimSun"/>
      <charset val="134"/>
    </font>
    <font>
      <b/>
      <sz val="20"/>
      <name val="SimSun"/>
      <charset val="134"/>
    </font>
    <font>
      <sz val="12"/>
      <name val="SimSun"/>
      <charset val="134"/>
    </font>
    <font>
      <b/>
      <sz val="12"/>
      <name val="Times New Roman"/>
      <family val="1"/>
      <charset val="0"/>
    </font>
    <font>
      <sz val="12"/>
      <name val="Times New Roman"/>
      <family val="1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name val="宋体"/>
      <charset val="134"/>
      <scheme val="minor"/>
    </font>
    <font>
      <b/>
      <sz val="18"/>
      <name val="Times New Roman"/>
      <family val="1"/>
      <charset val="0"/>
    </font>
    <font>
      <sz val="11"/>
      <name val="Times New Roman"/>
      <family val="1"/>
      <charset val="0"/>
    </font>
    <font>
      <sz val="11"/>
      <name val="宋体"/>
      <charset val="134"/>
    </font>
    <font>
      <b/>
      <sz val="11"/>
      <name val="黑体"/>
      <family val="3"/>
      <charset val="134"/>
    </font>
    <font>
      <b/>
      <sz val="11"/>
      <name val="Times New Roman"/>
      <family val="1"/>
      <charset val="0"/>
    </font>
    <font>
      <sz val="11"/>
      <name val="仿宋_GB2312"/>
      <charset val="134"/>
    </font>
    <font>
      <sz val="11"/>
      <color theme="1"/>
      <name val="Times New Roman"/>
      <family val="1"/>
      <charset val="0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8"/>
      <name val="宋体"/>
      <family val="1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bgColor theme="0" tint="-0.049989318521683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4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7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/>
  </cellStyleXfs>
  <cellXfs count="7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0" fontId="8" fillId="2" borderId="0" xfId="49" applyFont="1" applyFill="1" applyBorder="1" applyAlignment="1">
      <alignment vertical="center"/>
    </xf>
    <xf numFmtId="0" fontId="9" fillId="2" borderId="0" xfId="49" applyFont="1" applyFill="1" applyBorder="1" applyAlignment="1">
      <alignment vertical="center"/>
    </xf>
    <xf numFmtId="0" fontId="10" fillId="2" borderId="0" xfId="49" applyFont="1" applyFill="1" applyBorder="1" applyAlignment="1">
      <alignment vertical="center"/>
    </xf>
    <xf numFmtId="0" fontId="11" fillId="2" borderId="0" xfId="49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2" borderId="0" xfId="49" applyFont="1" applyFill="1" applyBorder="1" applyAlignment="1">
      <alignment horizontal="left" vertical="center"/>
    </xf>
    <xf numFmtId="0" fontId="10" fillId="2" borderId="0" xfId="49" applyFont="1" applyFill="1" applyAlignment="1">
      <alignment vertical="center"/>
    </xf>
    <xf numFmtId="0" fontId="13" fillId="2" borderId="0" xfId="49" applyFont="1" applyFill="1" applyBorder="1" applyAlignment="1">
      <alignment horizontal="left" vertical="center"/>
    </xf>
    <xf numFmtId="0" fontId="14" fillId="2" borderId="0" xfId="49" applyFont="1" applyFill="1" applyBorder="1" applyAlignment="1">
      <alignment horizontal="center" vertical="center"/>
    </xf>
    <xf numFmtId="0" fontId="15" fillId="2" borderId="0" xfId="49" applyFont="1" applyFill="1" applyBorder="1" applyAlignment="1">
      <alignment horizontal="left" vertical="center"/>
    </xf>
    <xf numFmtId="0" fontId="15" fillId="2" borderId="0" xfId="49" applyFont="1" applyFill="1" applyBorder="1" applyAlignment="1">
      <alignment vertical="center"/>
    </xf>
    <xf numFmtId="0" fontId="16" fillId="2" borderId="2" xfId="49" applyFont="1" applyFill="1" applyBorder="1" applyAlignment="1">
      <alignment horizontal="right" vertical="center"/>
    </xf>
    <xf numFmtId="0" fontId="17" fillId="2" borderId="3" xfId="49" applyFont="1" applyFill="1" applyBorder="1" applyAlignment="1">
      <alignment horizontal="center" vertical="center"/>
    </xf>
    <xf numFmtId="0" fontId="17" fillId="2" borderId="4" xfId="49" applyFont="1" applyFill="1" applyBorder="1" applyAlignment="1">
      <alignment horizontal="center" vertical="center"/>
    </xf>
    <xf numFmtId="0" fontId="17" fillId="2" borderId="5" xfId="49" applyFont="1" applyFill="1" applyBorder="1" applyAlignment="1">
      <alignment horizontal="center" vertical="center" wrapText="1"/>
    </xf>
    <xf numFmtId="0" fontId="17" fillId="2" borderId="3" xfId="49" applyFont="1" applyFill="1" applyBorder="1" applyAlignment="1">
      <alignment horizontal="center" vertical="center" wrapText="1"/>
    </xf>
    <xf numFmtId="0" fontId="18" fillId="2" borderId="4" xfId="49" applyFont="1" applyFill="1" applyBorder="1" applyAlignment="1">
      <alignment horizontal="center" vertical="center" wrapText="1"/>
    </xf>
    <xf numFmtId="0" fontId="17" fillId="2" borderId="6" xfId="49" applyFont="1" applyFill="1" applyBorder="1" applyAlignment="1">
      <alignment horizontal="center" vertical="center" wrapText="1"/>
    </xf>
    <xf numFmtId="0" fontId="17" fillId="2" borderId="6" xfId="49" applyFont="1" applyFill="1" applyBorder="1" applyAlignment="1">
      <alignment horizontal="center" vertical="center"/>
    </xf>
    <xf numFmtId="0" fontId="18" fillId="2" borderId="7" xfId="49" applyFont="1" applyFill="1" applyBorder="1" applyAlignment="1">
      <alignment horizontal="center" vertical="center" wrapText="1"/>
    </xf>
    <xf numFmtId="0" fontId="17" fillId="2" borderId="6" xfId="5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left" vertical="center"/>
    </xf>
    <xf numFmtId="176" fontId="19" fillId="0" borderId="4" xfId="49" applyNumberFormat="1" applyFont="1" applyFill="1" applyBorder="1" applyAlignment="1">
      <alignment horizontal="left" vertical="center"/>
    </xf>
    <xf numFmtId="177" fontId="20" fillId="0" borderId="6" xfId="49" applyNumberFormat="1" applyFont="1" applyFill="1" applyBorder="1" applyAlignment="1">
      <alignment vertical="center" shrinkToFit="1"/>
    </xf>
    <xf numFmtId="178" fontId="18" fillId="0" borderId="6" xfId="49" applyNumberFormat="1" applyFont="1" applyFill="1" applyBorder="1" applyAlignment="1">
      <alignment vertical="center" shrinkToFit="1"/>
    </xf>
    <xf numFmtId="49" fontId="20" fillId="0" borderId="6" xfId="0" applyNumberFormat="1" applyFont="1" applyFill="1" applyBorder="1" applyAlignment="1">
      <alignment vertical="center"/>
    </xf>
    <xf numFmtId="0" fontId="21" fillId="0" borderId="4" xfId="0" applyNumberFormat="1" applyFont="1" applyFill="1" applyBorder="1" applyAlignment="1">
      <alignment vertical="center"/>
    </xf>
    <xf numFmtId="177" fontId="20" fillId="0" borderId="6" xfId="0" applyNumberFormat="1" applyFont="1" applyFill="1" applyBorder="1" applyAlignment="1">
      <alignment vertical="center"/>
    </xf>
    <xf numFmtId="178" fontId="20" fillId="0" borderId="6" xfId="0" applyNumberFormat="1" applyFont="1" applyFill="1" applyBorder="1" applyAlignment="1">
      <alignment vertical="center"/>
    </xf>
    <xf numFmtId="0" fontId="11" fillId="2" borderId="0" xfId="49" applyFont="1" applyFill="1" applyAlignment="1">
      <alignment vertical="center"/>
    </xf>
    <xf numFmtId="177" fontId="20" fillId="0" borderId="5" xfId="0" applyNumberFormat="1" applyFont="1" applyFill="1" applyBorder="1" applyAlignment="1">
      <alignment vertical="center"/>
    </xf>
    <xf numFmtId="49" fontId="20" fillId="2" borderId="6" xfId="0" applyNumberFormat="1" applyFont="1" applyFill="1" applyBorder="1" applyAlignment="1">
      <alignment horizontal="left" vertical="center"/>
    </xf>
    <xf numFmtId="176" fontId="22" fillId="2" borderId="4" xfId="49" applyNumberFormat="1" applyFont="1" applyFill="1" applyBorder="1" applyAlignment="1">
      <alignment horizontal="left" vertical="center"/>
    </xf>
    <xf numFmtId="177" fontId="20" fillId="2" borderId="6" xfId="49" applyNumberFormat="1" applyFont="1" applyFill="1" applyBorder="1" applyAlignment="1" applyProtection="1">
      <alignment vertical="center" shrinkToFit="1"/>
      <protection locked="0"/>
    </xf>
    <xf numFmtId="179" fontId="22" fillId="2" borderId="4" xfId="49" applyNumberFormat="1" applyFont="1" applyFill="1" applyBorder="1" applyAlignment="1">
      <alignment horizontal="left" vertical="center"/>
    </xf>
    <xf numFmtId="0" fontId="22" fillId="2" borderId="4" xfId="49" applyFont="1" applyFill="1" applyBorder="1" applyAlignment="1">
      <alignment vertical="center"/>
    </xf>
    <xf numFmtId="176" fontId="22" fillId="2" borderId="8" xfId="49" applyNumberFormat="1" applyFont="1" applyFill="1" applyBorder="1" applyAlignment="1">
      <alignment horizontal="left" vertical="center"/>
    </xf>
    <xf numFmtId="179" fontId="22" fillId="2" borderId="8" xfId="49" applyNumberFormat="1" applyFont="1" applyFill="1" applyBorder="1" applyAlignment="1">
      <alignment horizontal="left" vertical="center"/>
    </xf>
    <xf numFmtId="0" fontId="21" fillId="0" borderId="8" xfId="0" applyNumberFormat="1" applyFont="1" applyFill="1" applyBorder="1" applyAlignment="1">
      <alignment vertical="center"/>
    </xf>
    <xf numFmtId="49" fontId="20" fillId="0" borderId="6" xfId="0" applyNumberFormat="1" applyFont="1" applyFill="1" applyBorder="1" applyAlignment="1">
      <alignment horizontal="left" vertical="center"/>
    </xf>
    <xf numFmtId="177" fontId="20" fillId="3" borderId="6" xfId="49" applyNumberFormat="1" applyFont="1" applyFill="1" applyBorder="1" applyAlignment="1">
      <alignment vertical="center" shrinkToFit="1"/>
    </xf>
    <xf numFmtId="0" fontId="22" fillId="2" borderId="9" xfId="49" applyFont="1" applyFill="1" applyBorder="1" applyAlignment="1">
      <alignment vertical="center"/>
    </xf>
    <xf numFmtId="0" fontId="21" fillId="0" borderId="9" xfId="0" applyNumberFormat="1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vertical="center"/>
    </xf>
    <xf numFmtId="0" fontId="22" fillId="2" borderId="0" xfId="49" applyFont="1" applyFill="1" applyBorder="1" applyAlignment="1">
      <alignment vertical="center"/>
    </xf>
    <xf numFmtId="0" fontId="21" fillId="0" borderId="6" xfId="0" applyNumberFormat="1" applyFont="1" applyFill="1" applyBorder="1" applyAlignment="1">
      <alignment vertical="center"/>
    </xf>
    <xf numFmtId="0" fontId="22" fillId="2" borderId="6" xfId="49" applyFont="1" applyFill="1" applyBorder="1" applyAlignment="1">
      <alignment vertical="center"/>
    </xf>
    <xf numFmtId="0" fontId="20" fillId="0" borderId="10" xfId="0" applyNumberFormat="1" applyFont="1" applyFill="1" applyBorder="1" applyAlignment="1">
      <alignment vertical="center"/>
    </xf>
    <xf numFmtId="0" fontId="21" fillId="0" borderId="10" xfId="0" applyNumberFormat="1" applyFont="1" applyFill="1" applyBorder="1" applyAlignment="1">
      <alignment horizontal="center" vertical="center"/>
    </xf>
    <xf numFmtId="177" fontId="20" fillId="0" borderId="10" xfId="0" applyNumberFormat="1" applyFont="1" applyFill="1" applyBorder="1" applyAlignment="1">
      <alignment vertical="center"/>
    </xf>
    <xf numFmtId="0" fontId="0" fillId="0" borderId="11" xfId="0" applyFont="1" applyBorder="1">
      <alignment vertical="center"/>
    </xf>
    <xf numFmtId="0" fontId="0" fillId="0" borderId="12" xfId="0" applyFont="1" applyBorder="1">
      <alignment vertical="center"/>
    </xf>
    <xf numFmtId="0" fontId="0" fillId="0" borderId="13" xfId="0" applyFont="1" applyBorder="1">
      <alignment vertical="center"/>
    </xf>
    <xf numFmtId="0" fontId="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20" fillId="2" borderId="6" xfId="0" applyNumberFormat="1" applyFont="1" applyFill="1" applyBorder="1" applyAlignment="1" quotePrefix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7.xml"/><Relationship Id="rId28" Type="http://schemas.openxmlformats.org/officeDocument/2006/relationships/externalLink" Target="externalLinks/externalLink6.xml"/><Relationship Id="rId27" Type="http://schemas.openxmlformats.org/officeDocument/2006/relationships/externalLink" Target="externalLinks/externalLink5.xml"/><Relationship Id="rId26" Type="http://schemas.openxmlformats.org/officeDocument/2006/relationships/externalLink" Target="externalLinks/externalLink4.xml"/><Relationship Id="rId25" Type="http://schemas.openxmlformats.org/officeDocument/2006/relationships/externalLink" Target="externalLinks/externalLink3.xml"/><Relationship Id="rId24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Documents\Tencent Files\370090799\FileRecv\&#32473;&#3393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0844;&#20849;&#30446;&#24405;\&#25351;&#26631;&#23545;&#36134;\&#33437;&#23665;&#21306;\2002&#24180;&#33437;&#23665;&#25351;&#26631;&#23545;&#36134;&#65288;12.25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Yslxyt\my documents\&#20844;&#20849;&#30446;&#24405;\&#25351;&#26631;&#23545;&#36134;\&#33437;&#23665;&#21306;\2002&#24180;&#33437;&#23665;&#25351;&#26631;&#23545;&#36134;&#65288;12.25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ocuments\Tencent Files\376366165\FileRecv\2016&#24180;&#22522;&#37329;&#39044;&#31639;&#34920;&#2668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2014&#24180;&#37096;&#38376;&#39044;&#31639;\2014&#24180;&#39044;&#31639;&#27491;&#31295;\&#32473;&#3393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39044;&#31639;&#36164;&#26009;\&#20309;&#26093;&#33459;\2010&#24180;&#25991;&#20214;\2010&#24180;&#19982;&#30465;&#32467;&#31639;&#36164;&#26009;\&#20219;&#34183;\&#24037;&#20316;\2007&#24180;\&#35760;&#24080;\2007&#24180;&#35760;&#24080;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esktop\202502241709489_&#38468;&#20214;3&#65294;&#21452;&#29260;&#21439;2025&#24180;&#22320;&#26041;&#36130;&#25919;&#39044;&#31639;&#34920;&#65288;&#20154;&#22823;&#25209;&#22797;&#21475;&#24452;&#65289;_20250219(&#20869;&#3709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均衡性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芝山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芝山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表十二"/>
      <sheetName val="表十三"/>
      <sheetName val="表十四"/>
      <sheetName val="表十五"/>
      <sheetName val="表十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均衡性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简介"/>
      <sheetName val="填表步骤及汇总方法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abSelected="1" topLeftCell="A10" workbookViewId="0">
      <selection activeCell="B9" sqref="B9"/>
    </sheetView>
  </sheetViews>
  <sheetFormatPr defaultColWidth="10" defaultRowHeight="13.5" outlineLevelCol="2"/>
  <cols>
    <col min="1" max="1" width="9.90833333333333" customWidth="1"/>
    <col min="2" max="2" width="57" customWidth="1"/>
    <col min="3" max="3" width="24.425" customWidth="1"/>
  </cols>
  <sheetData>
    <row r="1" ht="23.25" customHeight="1" spans="1:3">
      <c r="A1" s="1" t="s">
        <v>0</v>
      </c>
    </row>
    <row r="2" ht="60.35" customHeight="1" spans="1:3">
      <c r="A2" s="2" t="s">
        <v>1</v>
      </c>
      <c r="B2" s="2"/>
      <c r="C2" s="2"/>
    </row>
    <row r="3" ht="31.05" customHeight="1" spans="1:3">
      <c r="A3" s="5" t="s">
        <v>2</v>
      </c>
      <c r="B3" s="5" t="s">
        <v>3</v>
      </c>
      <c r="C3" s="7"/>
    </row>
    <row r="4" ht="32.55" customHeight="1" spans="1:3">
      <c r="A4" s="74" t="s">
        <v>4</v>
      </c>
      <c r="B4" s="7" t="s">
        <v>5</v>
      </c>
      <c r="C4" s="7" t="s">
        <v>6</v>
      </c>
    </row>
    <row r="5" ht="32.55" customHeight="1" spans="1:3">
      <c r="A5" s="74" t="s">
        <v>7</v>
      </c>
      <c r="B5" s="7" t="s">
        <v>8</v>
      </c>
      <c r="C5" s="7"/>
    </row>
    <row r="6" ht="32.55" customHeight="1" spans="1:3">
      <c r="A6" s="74" t="s">
        <v>9</v>
      </c>
      <c r="B6" s="7" t="s">
        <v>10</v>
      </c>
      <c r="C6" s="7"/>
    </row>
    <row r="7" ht="32.55" customHeight="1" spans="1:3">
      <c r="A7" s="74" t="s">
        <v>11</v>
      </c>
      <c r="B7" s="7" t="s">
        <v>12</v>
      </c>
      <c r="C7" s="7"/>
    </row>
    <row r="8" ht="32.55" customHeight="1" spans="1:3">
      <c r="A8" s="74" t="s">
        <v>13</v>
      </c>
      <c r="B8" s="7" t="s">
        <v>14</v>
      </c>
      <c r="C8" s="7"/>
    </row>
    <row r="9" ht="32.55" customHeight="1" spans="1:3">
      <c r="A9" s="74" t="s">
        <v>15</v>
      </c>
      <c r="B9" s="7" t="s">
        <v>16</v>
      </c>
      <c r="C9" s="7"/>
    </row>
    <row r="10" ht="32.55" customHeight="1" spans="1:3">
      <c r="A10" s="74" t="s">
        <v>17</v>
      </c>
      <c r="B10" s="7" t="s">
        <v>18</v>
      </c>
      <c r="C10" s="7"/>
    </row>
    <row r="11" ht="32.55" customHeight="1" spans="1:3">
      <c r="A11" s="74" t="s">
        <v>19</v>
      </c>
      <c r="B11" s="7" t="s">
        <v>20</v>
      </c>
      <c r="C11" s="7"/>
    </row>
    <row r="12" ht="32.55" customHeight="1" spans="1:3">
      <c r="A12" s="74" t="s">
        <v>21</v>
      </c>
      <c r="B12" s="7" t="s">
        <v>22</v>
      </c>
      <c r="C12" s="7"/>
    </row>
    <row r="13" ht="32.55" customHeight="1" spans="1:3">
      <c r="A13" s="74" t="s">
        <v>23</v>
      </c>
      <c r="B13" s="7" t="s">
        <v>24</v>
      </c>
      <c r="C13" s="7" t="s">
        <v>25</v>
      </c>
    </row>
    <row r="14" ht="32.55" customHeight="1" spans="1:3">
      <c r="A14" s="74" t="s">
        <v>26</v>
      </c>
      <c r="B14" s="7" t="s">
        <v>27</v>
      </c>
      <c r="C14" s="7"/>
    </row>
    <row r="15" ht="32.55" customHeight="1" spans="1:3">
      <c r="A15" s="74" t="s">
        <v>28</v>
      </c>
      <c r="B15" s="7" t="s">
        <v>29</v>
      </c>
      <c r="C15" s="7"/>
    </row>
    <row r="16" ht="32.55" customHeight="1" spans="1:3">
      <c r="A16" s="74" t="s">
        <v>30</v>
      </c>
      <c r="B16" s="7" t="s">
        <v>31</v>
      </c>
      <c r="C16" s="7"/>
    </row>
    <row r="17" ht="32.55" customHeight="1" spans="1:3">
      <c r="A17" s="74" t="s">
        <v>32</v>
      </c>
      <c r="B17" s="7" t="s">
        <v>33</v>
      </c>
      <c r="C17" s="7"/>
    </row>
    <row r="18" ht="32.55" customHeight="1" spans="1:3">
      <c r="A18" s="74" t="s">
        <v>34</v>
      </c>
      <c r="B18" s="7" t="s">
        <v>35</v>
      </c>
      <c r="C18" s="7"/>
    </row>
    <row r="19" ht="32.55" customHeight="1" spans="1:3">
      <c r="A19" s="74" t="s">
        <v>36</v>
      </c>
      <c r="B19" s="7" t="s">
        <v>37</v>
      </c>
      <c r="C19" s="7"/>
    </row>
    <row r="20" ht="32.55" customHeight="1" spans="1:3">
      <c r="A20" s="74" t="s">
        <v>38</v>
      </c>
      <c r="B20" s="7" t="s">
        <v>39</v>
      </c>
      <c r="C20" s="7"/>
    </row>
    <row r="21" ht="32.55" customHeight="1" spans="1:3">
      <c r="A21" s="74" t="s">
        <v>40</v>
      </c>
      <c r="B21" s="7" t="s">
        <v>41</v>
      </c>
      <c r="C21" s="7" t="s">
        <v>42</v>
      </c>
    </row>
    <row r="22" ht="32.55" customHeight="1" spans="1:3">
      <c r="A22" s="74" t="s">
        <v>43</v>
      </c>
      <c r="B22" s="7" t="s">
        <v>44</v>
      </c>
      <c r="C22" s="7"/>
    </row>
    <row r="23" ht="32.55" customHeight="1" spans="1:3">
      <c r="A23" s="74" t="s">
        <v>45</v>
      </c>
      <c r="B23" s="7" t="s">
        <v>46</v>
      </c>
      <c r="C23" s="7"/>
    </row>
    <row r="24" ht="32.55" customHeight="1" spans="1:3">
      <c r="A24" s="74" t="s">
        <v>47</v>
      </c>
      <c r="B24" s="7" t="s">
        <v>48</v>
      </c>
      <c r="C24" s="7"/>
    </row>
  </sheetData>
  <mergeCells count="4">
    <mergeCell ref="A2:C2"/>
    <mergeCell ref="C4:C12"/>
    <mergeCell ref="C13:C20"/>
    <mergeCell ref="C21:C24"/>
  </mergeCells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43.8333333333333" customWidth="1"/>
    <col min="2" max="2" width="22.6166666666667" customWidth="1"/>
    <col min="3" max="3" width="20.9" customWidth="1"/>
  </cols>
  <sheetData>
    <row r="1" ht="16.35" customHeight="1" spans="1:3">
      <c r="A1" s="1" t="s">
        <v>21</v>
      </c>
    </row>
    <row r="2" ht="25.85" customHeight="1" spans="1:3">
      <c r="A2" s="2" t="s">
        <v>22</v>
      </c>
      <c r="B2" s="2"/>
      <c r="C2" s="2"/>
    </row>
    <row r="3" ht="19.8" customHeight="1" spans="1:3">
      <c r="A3" s="3"/>
      <c r="B3" s="4" t="s">
        <v>49</v>
      </c>
      <c r="C3" s="4"/>
    </row>
    <row r="4" ht="39.1" customHeight="1" spans="1:3">
      <c r="A4" s="5" t="s">
        <v>2547</v>
      </c>
      <c r="B4" s="5" t="s">
        <v>144</v>
      </c>
      <c r="C4" s="5" t="s">
        <v>2548</v>
      </c>
    </row>
    <row r="5" ht="22.8" customHeight="1" spans="1:3">
      <c r="A5" s="7" t="s">
        <v>2549</v>
      </c>
      <c r="B5" s="7"/>
      <c r="C5" s="7"/>
    </row>
    <row r="6" ht="22.8" customHeight="1" spans="1:3">
      <c r="A6" s="7" t="s">
        <v>2550</v>
      </c>
      <c r="B6" s="7"/>
      <c r="C6" s="7"/>
    </row>
    <row r="7" ht="22.8" customHeight="1" spans="1:3">
      <c r="A7" s="7" t="s">
        <v>2551</v>
      </c>
      <c r="B7" s="7"/>
      <c r="C7" s="7"/>
    </row>
    <row r="8" ht="22.8" customHeight="1" spans="1:3">
      <c r="A8" s="7" t="s">
        <v>2552</v>
      </c>
      <c r="B8" s="7"/>
      <c r="C8" s="7"/>
    </row>
    <row r="9" ht="22.8" customHeight="1" spans="1:3">
      <c r="A9" s="7" t="s">
        <v>2553</v>
      </c>
      <c r="B9" s="7"/>
      <c r="C9" s="7"/>
    </row>
    <row r="10" ht="22.8" customHeight="1" spans="1:3">
      <c r="A10" s="7" t="s">
        <v>2554</v>
      </c>
      <c r="B10" s="7"/>
      <c r="C10" s="7"/>
    </row>
    <row r="11" ht="22.8" customHeight="1" spans="1:3">
      <c r="A11" s="7" t="s">
        <v>2555</v>
      </c>
      <c r="B11" s="7"/>
      <c r="C11" s="7"/>
    </row>
    <row r="12" ht="22.8" customHeight="1" spans="1:3">
      <c r="A12" s="7" t="s">
        <v>2556</v>
      </c>
      <c r="B12" s="7"/>
      <c r="C12" s="7"/>
    </row>
    <row r="13" ht="22.8" customHeight="1" spans="1:3">
      <c r="A13" s="7" t="s">
        <v>2557</v>
      </c>
      <c r="B13" s="7"/>
      <c r="C13" s="7"/>
    </row>
    <row r="14" ht="16.35" customHeight="1"/>
    <row r="15" ht="16.35" customHeight="1"/>
  </sheetData>
  <mergeCells count="2">
    <mergeCell ref="A2:C2"/>
    <mergeCell ref="B3:C3"/>
  </mergeCells>
  <pageMargins left="0.75" right="0.75" top="0.26875" bottom="0.26875" header="0" footer="0"/>
  <pageSetup paperSize="8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A1" sqref="A1"/>
    </sheetView>
  </sheetViews>
  <sheetFormatPr defaultColWidth="10" defaultRowHeight="13.5" outlineLevelCol="3"/>
  <cols>
    <col min="1" max="1" width="51.2916666666667" customWidth="1"/>
    <col min="2" max="3" width="23.075" customWidth="1"/>
    <col min="4" max="4" width="11.9416666666667" customWidth="1"/>
  </cols>
  <sheetData>
    <row r="1" ht="16.35" customHeight="1" spans="1:4">
      <c r="A1" s="1" t="s">
        <v>23</v>
      </c>
    </row>
    <row r="2" ht="39.1" customHeight="1" spans="1:4">
      <c r="A2" s="14" t="s">
        <v>24</v>
      </c>
      <c r="B2" s="14"/>
      <c r="C2" s="14"/>
      <c r="D2" s="14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2558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2559</v>
      </c>
      <c r="B5" s="6"/>
      <c r="C5" s="15">
        <v>26000</v>
      </c>
      <c r="D5" s="6"/>
    </row>
    <row r="6" ht="22.8" customHeight="1" spans="1:4">
      <c r="A6" s="6" t="s">
        <v>2560</v>
      </c>
      <c r="B6" s="6"/>
      <c r="C6" s="15">
        <v>22000</v>
      </c>
      <c r="D6" s="6"/>
    </row>
    <row r="7" ht="22.8" customHeight="1" spans="1:4">
      <c r="A7" s="7" t="s">
        <v>2561</v>
      </c>
      <c r="B7" s="7"/>
      <c r="C7" s="16">
        <v>21550</v>
      </c>
      <c r="D7" s="7"/>
    </row>
    <row r="8" ht="22.8" customHeight="1" spans="1:4">
      <c r="A8" s="7" t="s">
        <v>2562</v>
      </c>
      <c r="B8" s="7"/>
      <c r="C8" s="16">
        <v>150</v>
      </c>
      <c r="D8" s="7"/>
    </row>
    <row r="9" ht="22.8" customHeight="1" spans="1:4">
      <c r="A9" s="7" t="s">
        <v>2563</v>
      </c>
      <c r="B9" s="7"/>
      <c r="C9" s="16">
        <v>300</v>
      </c>
      <c r="D9" s="7"/>
    </row>
    <row r="10" ht="22.8" customHeight="1" spans="1:4">
      <c r="A10" s="6" t="s">
        <v>2564</v>
      </c>
      <c r="B10" s="6"/>
      <c r="C10" s="15">
        <v>4000</v>
      </c>
      <c r="D10" s="6"/>
    </row>
    <row r="11" ht="22.8" customHeight="1" spans="1:4">
      <c r="A11" s="7" t="s">
        <v>2565</v>
      </c>
      <c r="B11" s="7"/>
      <c r="C11" s="16">
        <v>4000</v>
      </c>
      <c r="D11" s="7"/>
    </row>
    <row r="12" ht="22.8" customHeight="1" spans="1:4">
      <c r="A12" s="5" t="s">
        <v>84</v>
      </c>
      <c r="B12" s="6"/>
      <c r="C12" s="13">
        <v>26000</v>
      </c>
      <c r="D12" s="6"/>
    </row>
    <row r="13" ht="22.8" customHeight="1" spans="1:4">
      <c r="A13" s="6" t="s">
        <v>2566</v>
      </c>
      <c r="B13" s="12"/>
      <c r="C13" s="13"/>
      <c r="D13" s="6"/>
    </row>
    <row r="14" ht="22.8" customHeight="1" spans="1:4">
      <c r="A14" s="6" t="s">
        <v>86</v>
      </c>
      <c r="B14" s="10"/>
      <c r="C14" s="15">
        <v>19213</v>
      </c>
      <c r="D14" s="6"/>
    </row>
    <row r="15" ht="22.8" customHeight="1" spans="1:4">
      <c r="A15" s="7" t="s">
        <v>2567</v>
      </c>
      <c r="B15" s="11"/>
      <c r="C15" s="16">
        <v>5000</v>
      </c>
      <c r="D15" s="7"/>
    </row>
    <row r="16" ht="22.8" customHeight="1" spans="1:4">
      <c r="A16" s="7" t="s">
        <v>2568</v>
      </c>
      <c r="B16" s="11"/>
      <c r="C16" s="16">
        <v>11339</v>
      </c>
      <c r="D16" s="7"/>
    </row>
    <row r="17" ht="22.8" customHeight="1" spans="1:4">
      <c r="A17" s="7" t="s">
        <v>91</v>
      </c>
      <c r="B17" s="11"/>
      <c r="C17" s="16">
        <v>2874</v>
      </c>
      <c r="D17" s="7"/>
    </row>
    <row r="18" ht="22.8" customHeight="1" spans="1:4">
      <c r="A18" s="7" t="s">
        <v>92</v>
      </c>
      <c r="B18" s="11"/>
      <c r="C18" s="16"/>
      <c r="D18" s="7"/>
    </row>
    <row r="19" ht="22.8" customHeight="1" spans="1:4">
      <c r="A19" s="5" t="s">
        <v>95</v>
      </c>
      <c r="B19" s="9"/>
      <c r="C19" s="15">
        <v>45213</v>
      </c>
      <c r="D19" s="7"/>
    </row>
  </sheetData>
  <mergeCells count="2">
    <mergeCell ref="A2:D2"/>
    <mergeCell ref="C3:D3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opLeftCell="A31" workbookViewId="0">
      <selection activeCell="A1" sqref="A1"/>
    </sheetView>
  </sheetViews>
  <sheetFormatPr defaultColWidth="10" defaultRowHeight="13.5" outlineLevelCol="3"/>
  <cols>
    <col min="1" max="1" width="51.2916666666667" customWidth="1"/>
    <col min="2" max="3" width="23.075" customWidth="1"/>
    <col min="4" max="4" width="10.9416666666667" customWidth="1"/>
  </cols>
  <sheetData>
    <row r="1" ht="16.35" customHeight="1" spans="1:4">
      <c r="A1" s="1" t="s">
        <v>26</v>
      </c>
    </row>
    <row r="2" ht="39.1" customHeight="1" spans="1:4">
      <c r="A2" s="14" t="s">
        <v>27</v>
      </c>
      <c r="B2" s="14"/>
      <c r="C2" s="14"/>
      <c r="D2" s="14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2569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1308</v>
      </c>
      <c r="B5" s="6"/>
      <c r="C5" s="13"/>
      <c r="D5" s="6"/>
    </row>
    <row r="6" ht="22.8" customHeight="1" spans="1:4">
      <c r="A6" s="6" t="s">
        <v>2570</v>
      </c>
      <c r="B6" s="6"/>
      <c r="C6" s="13"/>
      <c r="D6" s="6"/>
    </row>
    <row r="7" ht="22.8" customHeight="1" spans="1:4">
      <c r="A7" s="7" t="s">
        <v>2571</v>
      </c>
      <c r="B7" s="7"/>
      <c r="C7" s="16"/>
      <c r="D7" s="7"/>
    </row>
    <row r="8" ht="22.8" customHeight="1" spans="1:4">
      <c r="A8" s="6" t="s">
        <v>1590</v>
      </c>
      <c r="B8" s="6"/>
      <c r="C8" s="13">
        <v>14449.470262</v>
      </c>
      <c r="D8" s="6"/>
    </row>
    <row r="9" ht="22.8" customHeight="1" spans="1:4">
      <c r="A9" s="6" t="s">
        <v>2572</v>
      </c>
      <c r="B9" s="6"/>
      <c r="C9" s="13">
        <v>10829.470262</v>
      </c>
      <c r="D9" s="6"/>
    </row>
    <row r="10" ht="22.8" customHeight="1" spans="1:4">
      <c r="A10" s="7" t="s">
        <v>2573</v>
      </c>
      <c r="B10" s="7"/>
      <c r="C10" s="16">
        <v>2259.36</v>
      </c>
      <c r="D10" s="7"/>
    </row>
    <row r="11" ht="22.8" customHeight="1" spans="1:4">
      <c r="A11" s="7" t="s">
        <v>2574</v>
      </c>
      <c r="B11" s="7"/>
      <c r="C11" s="16">
        <v>293.97</v>
      </c>
      <c r="D11" s="7"/>
    </row>
    <row r="12" ht="22.8" customHeight="1" spans="1:4">
      <c r="A12" s="7" t="s">
        <v>2575</v>
      </c>
      <c r="B12" s="7"/>
      <c r="C12" s="16">
        <v>227.89</v>
      </c>
      <c r="D12" s="7"/>
    </row>
    <row r="13" ht="22.8" customHeight="1" spans="1:4">
      <c r="A13" s="7" t="s">
        <v>2576</v>
      </c>
      <c r="B13" s="7"/>
      <c r="C13" s="16">
        <v>3804.676462</v>
      </c>
      <c r="D13" s="7"/>
    </row>
    <row r="14" ht="22.8" customHeight="1" spans="1:4">
      <c r="A14" s="7" t="s">
        <v>2577</v>
      </c>
      <c r="B14" s="7"/>
      <c r="C14" s="16">
        <v>130.93</v>
      </c>
      <c r="D14" s="7"/>
    </row>
    <row r="15" ht="22.8" customHeight="1" spans="1:4">
      <c r="A15" s="7" t="s">
        <v>2578</v>
      </c>
      <c r="B15" s="7"/>
      <c r="C15" s="16">
        <v>97.48</v>
      </c>
      <c r="D15" s="7"/>
    </row>
    <row r="16" ht="22.8" customHeight="1" spans="1:4">
      <c r="A16" s="7" t="s">
        <v>2579</v>
      </c>
      <c r="B16" s="7"/>
      <c r="C16" s="16">
        <v>109.48</v>
      </c>
      <c r="D16" s="7"/>
    </row>
    <row r="17" ht="22.8" customHeight="1" spans="1:4">
      <c r="A17" s="7" t="s">
        <v>2580</v>
      </c>
      <c r="B17" s="7"/>
      <c r="C17" s="16">
        <v>1451.63</v>
      </c>
      <c r="D17" s="7"/>
    </row>
    <row r="18" ht="22.8" customHeight="1" spans="1:4">
      <c r="A18" s="7" t="s">
        <v>2581</v>
      </c>
      <c r="B18" s="7"/>
      <c r="C18" s="16">
        <v>2454.0538</v>
      </c>
      <c r="D18" s="7"/>
    </row>
    <row r="19" ht="22.8" customHeight="1" spans="1:4">
      <c r="A19" s="6" t="s">
        <v>2582</v>
      </c>
      <c r="B19" s="6"/>
      <c r="C19" s="13">
        <v>320</v>
      </c>
      <c r="D19" s="6"/>
    </row>
    <row r="20" ht="22.8" customHeight="1" spans="1:4">
      <c r="A20" s="7" t="s">
        <v>2583</v>
      </c>
      <c r="B20" s="7"/>
      <c r="C20" s="16">
        <v>320</v>
      </c>
      <c r="D20" s="7"/>
    </row>
    <row r="21" ht="22.8" customHeight="1" spans="1:4">
      <c r="A21" s="6" t="s">
        <v>2584</v>
      </c>
      <c r="B21" s="6"/>
      <c r="C21" s="13">
        <v>300</v>
      </c>
      <c r="D21" s="6"/>
    </row>
    <row r="22" ht="22.8" customHeight="1" spans="1:4">
      <c r="A22" s="7" t="s">
        <v>2585</v>
      </c>
      <c r="B22" s="7"/>
      <c r="C22" s="16">
        <v>300</v>
      </c>
      <c r="D22" s="7"/>
    </row>
    <row r="23" ht="22.8" customHeight="1" spans="1:4">
      <c r="A23" s="6" t="s">
        <v>2570</v>
      </c>
      <c r="B23" s="6"/>
      <c r="C23" s="13">
        <v>3000</v>
      </c>
      <c r="D23" s="6"/>
    </row>
    <row r="24" ht="22.8" customHeight="1" spans="1:4">
      <c r="A24" s="7" t="s">
        <v>2586</v>
      </c>
      <c r="B24" s="7"/>
      <c r="C24" s="16">
        <v>3000</v>
      </c>
      <c r="D24" s="7"/>
    </row>
    <row r="25" ht="22.8" customHeight="1" spans="1:4">
      <c r="A25" s="6" t="s">
        <v>1630</v>
      </c>
      <c r="B25" s="6"/>
      <c r="C25" s="13">
        <v>5000</v>
      </c>
      <c r="D25" s="6"/>
    </row>
    <row r="26" ht="22.8" customHeight="1" spans="1:4">
      <c r="A26" s="6" t="s">
        <v>2587</v>
      </c>
      <c r="B26" s="6"/>
      <c r="C26" s="13">
        <v>5000</v>
      </c>
      <c r="D26" s="6"/>
    </row>
    <row r="27" ht="22.8" customHeight="1" spans="1:4">
      <c r="A27" s="7" t="s">
        <v>2588</v>
      </c>
      <c r="B27" s="7"/>
      <c r="C27" s="16">
        <v>5000</v>
      </c>
      <c r="D27" s="7"/>
    </row>
    <row r="28" ht="22.8" customHeight="1" spans="1:4">
      <c r="A28" s="6" t="s">
        <v>1824</v>
      </c>
      <c r="B28" s="6"/>
      <c r="C28" s="13">
        <v>2500</v>
      </c>
      <c r="D28" s="6"/>
    </row>
    <row r="29" ht="22.8" customHeight="1" spans="1:4">
      <c r="A29" s="6" t="s">
        <v>2589</v>
      </c>
      <c r="B29" s="6"/>
      <c r="C29" s="13">
        <v>2500</v>
      </c>
      <c r="D29" s="6"/>
    </row>
    <row r="30" ht="22.8" customHeight="1" spans="1:4">
      <c r="A30" s="7" t="s">
        <v>2590</v>
      </c>
      <c r="B30" s="7"/>
      <c r="C30" s="16">
        <v>2500</v>
      </c>
      <c r="D30" s="7"/>
    </row>
    <row r="31" ht="22.8" customHeight="1" spans="1:4">
      <c r="A31" s="6" t="s">
        <v>1914</v>
      </c>
      <c r="B31" s="6"/>
      <c r="C31" s="13">
        <v>107.529738</v>
      </c>
      <c r="D31" s="6"/>
    </row>
    <row r="32" ht="22.8" customHeight="1" spans="1:4">
      <c r="A32" s="6" t="s">
        <v>2570</v>
      </c>
      <c r="B32" s="6"/>
      <c r="C32" s="13">
        <v>107.529738</v>
      </c>
      <c r="D32" s="6"/>
    </row>
    <row r="33" ht="22.8" customHeight="1" spans="1:4">
      <c r="A33" s="7" t="s">
        <v>2591</v>
      </c>
      <c r="B33" s="7"/>
      <c r="C33" s="16">
        <v>107.529738</v>
      </c>
      <c r="D33" s="7"/>
    </row>
    <row r="34" ht="22.8" customHeight="1" spans="1:4">
      <c r="A34" s="6" t="s">
        <v>586</v>
      </c>
      <c r="B34" s="6"/>
      <c r="C34" s="13">
        <v>1805</v>
      </c>
      <c r="D34" s="6"/>
    </row>
    <row r="35" ht="22.8" customHeight="1" spans="1:4">
      <c r="A35" s="6" t="s">
        <v>2592</v>
      </c>
      <c r="B35" s="6"/>
      <c r="C35" s="13">
        <v>1305</v>
      </c>
      <c r="D35" s="6"/>
    </row>
    <row r="36" ht="22.8" customHeight="1" spans="1:4">
      <c r="A36" s="7" t="s">
        <v>2593</v>
      </c>
      <c r="B36" s="7"/>
      <c r="C36" s="16">
        <v>5</v>
      </c>
      <c r="D36" s="7"/>
    </row>
    <row r="37" ht="22.8" customHeight="1" spans="1:4">
      <c r="A37" s="7" t="s">
        <v>2594</v>
      </c>
      <c r="B37" s="7"/>
      <c r="C37" s="16">
        <v>1300</v>
      </c>
      <c r="D37" s="7"/>
    </row>
    <row r="38" ht="22.8" customHeight="1" spans="1:4">
      <c r="A38" s="6" t="s">
        <v>2595</v>
      </c>
      <c r="B38" s="6"/>
      <c r="C38" s="13">
        <v>500</v>
      </c>
      <c r="D38" s="6"/>
    </row>
    <row r="39" ht="22.8" customHeight="1" spans="1:4">
      <c r="A39" s="7" t="s">
        <v>2596</v>
      </c>
      <c r="B39" s="7"/>
      <c r="C39" s="16">
        <v>300</v>
      </c>
      <c r="D39" s="7"/>
    </row>
    <row r="40" ht="22.8" customHeight="1" spans="1:4">
      <c r="A40" s="7" t="s">
        <v>2597</v>
      </c>
      <c r="B40" s="7"/>
      <c r="C40" s="16">
        <v>200</v>
      </c>
      <c r="D40" s="7"/>
    </row>
    <row r="41" ht="22.8" customHeight="1" spans="1:4">
      <c r="A41" s="6" t="s">
        <v>2425</v>
      </c>
      <c r="B41" s="6"/>
      <c r="C41" s="13">
        <v>6874</v>
      </c>
      <c r="D41" s="6"/>
    </row>
    <row r="42" ht="22.8" customHeight="1" spans="1:4">
      <c r="A42" s="6" t="s">
        <v>2598</v>
      </c>
      <c r="B42" s="6"/>
      <c r="C42" s="13">
        <v>6874</v>
      </c>
      <c r="D42" s="6"/>
    </row>
    <row r="43" ht="22.8" customHeight="1" spans="1:4">
      <c r="A43" s="7" t="s">
        <v>2599</v>
      </c>
      <c r="B43" s="7"/>
      <c r="C43" s="16">
        <v>6874</v>
      </c>
      <c r="D43" s="7"/>
    </row>
    <row r="44" ht="22.8" customHeight="1" spans="1:4">
      <c r="A44" s="5" t="s">
        <v>2600</v>
      </c>
      <c r="B44" s="6"/>
      <c r="C44" s="15">
        <v>30736</v>
      </c>
      <c r="D44" s="6"/>
    </row>
    <row r="45" ht="22.8" customHeight="1" spans="1:4">
      <c r="A45" s="6" t="s">
        <v>2601</v>
      </c>
      <c r="B45" s="6"/>
      <c r="C45" s="16"/>
      <c r="D45" s="6"/>
    </row>
    <row r="46" ht="22.8" customHeight="1" spans="1:4">
      <c r="A46" s="6" t="s">
        <v>127</v>
      </c>
      <c r="B46" s="6"/>
      <c r="C46" s="15">
        <v>14477</v>
      </c>
      <c r="D46" s="6"/>
    </row>
    <row r="47" ht="22.8" customHeight="1" spans="1:4">
      <c r="A47" s="7" t="s">
        <v>2602</v>
      </c>
      <c r="B47" s="7"/>
      <c r="C47" s="16">
        <v>40</v>
      </c>
      <c r="D47" s="7"/>
    </row>
    <row r="48" ht="22.8" customHeight="1" spans="1:4">
      <c r="A48" s="7" t="s">
        <v>129</v>
      </c>
      <c r="B48" s="7"/>
      <c r="C48" s="16">
        <v>6781</v>
      </c>
      <c r="D48" s="7"/>
    </row>
    <row r="49" ht="22.8" customHeight="1" spans="1:4">
      <c r="A49" s="7" t="s">
        <v>130</v>
      </c>
      <c r="B49" s="7"/>
      <c r="C49" s="16">
        <v>7656</v>
      </c>
      <c r="D49" s="7"/>
    </row>
    <row r="50" ht="22.8" customHeight="1" spans="1:4">
      <c r="A50" s="7" t="s">
        <v>139</v>
      </c>
      <c r="B50" s="7"/>
      <c r="C50" s="16"/>
      <c r="D50" s="7"/>
    </row>
    <row r="51" ht="22.8" customHeight="1" spans="1:4">
      <c r="A51" s="5" t="s">
        <v>2603</v>
      </c>
      <c r="B51" s="6"/>
      <c r="C51" s="13">
        <v>45213</v>
      </c>
      <c r="D51" s="6"/>
    </row>
  </sheetData>
  <mergeCells count="2">
    <mergeCell ref="A2:D2"/>
    <mergeCell ref="C3:D3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opLeftCell="A2" workbookViewId="0">
      <selection activeCell="A1" sqref="A1"/>
    </sheetView>
  </sheetViews>
  <sheetFormatPr defaultColWidth="10" defaultRowHeight="13.5" outlineLevelCol="3"/>
  <cols>
    <col min="1" max="1" width="51.2916666666667" customWidth="1"/>
    <col min="2" max="3" width="23.075" customWidth="1"/>
    <col min="4" max="4" width="11.7583333333333" customWidth="1"/>
  </cols>
  <sheetData>
    <row r="1" ht="16.35" customHeight="1" spans="1:4">
      <c r="A1" s="1" t="s">
        <v>28</v>
      </c>
    </row>
    <row r="2" ht="39.1" customHeight="1" spans="1:4">
      <c r="A2" s="14" t="s">
        <v>29</v>
      </c>
      <c r="B2" s="14"/>
      <c r="C2" s="14"/>
      <c r="D2" s="14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2558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2559</v>
      </c>
      <c r="B5" s="6"/>
      <c r="C5" s="15">
        <v>26000</v>
      </c>
      <c r="D5" s="6"/>
    </row>
    <row r="6" ht="22.8" customHeight="1" spans="1:4">
      <c r="A6" s="6" t="s">
        <v>2560</v>
      </c>
      <c r="B6" s="6"/>
      <c r="C6" s="15">
        <v>22000</v>
      </c>
      <c r="D6" s="6"/>
    </row>
    <row r="7" ht="22.8" customHeight="1" spans="1:4">
      <c r="A7" s="7" t="s">
        <v>2562</v>
      </c>
      <c r="B7" s="7"/>
      <c r="C7" s="16">
        <v>150</v>
      </c>
      <c r="D7" s="7"/>
    </row>
    <row r="8" ht="22.8" customHeight="1" spans="1:4">
      <c r="A8" s="7" t="s">
        <v>2563</v>
      </c>
      <c r="B8" s="7"/>
      <c r="C8" s="16">
        <v>300</v>
      </c>
      <c r="D8" s="7"/>
    </row>
    <row r="9" ht="22.8" customHeight="1" spans="1:4">
      <c r="A9" s="7" t="s">
        <v>2561</v>
      </c>
      <c r="B9" s="7"/>
      <c r="C9" s="16">
        <v>21550</v>
      </c>
      <c r="D9" s="7"/>
    </row>
    <row r="10" ht="22.8" customHeight="1" spans="1:4">
      <c r="A10" s="6" t="s">
        <v>2564</v>
      </c>
      <c r="B10" s="6"/>
      <c r="C10" s="15">
        <v>4000</v>
      </c>
      <c r="D10" s="6"/>
    </row>
    <row r="11" ht="22.8" customHeight="1" spans="1:4">
      <c r="A11" s="7" t="s">
        <v>2565</v>
      </c>
      <c r="B11" s="7"/>
      <c r="C11" s="16">
        <v>4000</v>
      </c>
      <c r="D11" s="7"/>
    </row>
    <row r="12" ht="22.8" customHeight="1" spans="1:4">
      <c r="A12" s="5" t="s">
        <v>84</v>
      </c>
      <c r="B12" s="6"/>
      <c r="C12" s="13">
        <v>26000</v>
      </c>
      <c r="D12" s="6"/>
    </row>
    <row r="13" ht="22.8" customHeight="1" spans="1:4">
      <c r="A13" s="6" t="s">
        <v>2566</v>
      </c>
      <c r="B13" s="12"/>
      <c r="C13" s="13"/>
      <c r="D13" s="6"/>
    </row>
    <row r="14" ht="22.8" customHeight="1" spans="1:4">
      <c r="A14" s="6" t="s">
        <v>86</v>
      </c>
      <c r="B14" s="10"/>
      <c r="C14" s="15">
        <v>19213</v>
      </c>
      <c r="D14" s="6"/>
    </row>
    <row r="15" ht="22.8" customHeight="1" spans="1:4">
      <c r="A15" s="7" t="s">
        <v>2567</v>
      </c>
      <c r="B15" s="11"/>
      <c r="C15" s="16">
        <v>5000</v>
      </c>
      <c r="D15" s="7"/>
    </row>
    <row r="16" ht="22.8" customHeight="1" spans="1:4">
      <c r="A16" s="7" t="s">
        <v>135</v>
      </c>
      <c r="B16" s="11"/>
      <c r="C16" s="16"/>
      <c r="D16" s="7"/>
    </row>
    <row r="17" ht="22.8" customHeight="1" spans="1:4">
      <c r="A17" s="7" t="s">
        <v>2568</v>
      </c>
      <c r="B17" s="11"/>
      <c r="C17" s="16">
        <v>11339</v>
      </c>
      <c r="D17" s="7"/>
    </row>
    <row r="18" ht="22.8" customHeight="1" spans="1:4">
      <c r="A18" s="7" t="s">
        <v>91</v>
      </c>
      <c r="B18" s="11"/>
      <c r="C18" s="16">
        <v>2874</v>
      </c>
      <c r="D18" s="7"/>
    </row>
    <row r="19" ht="22.8" customHeight="1" spans="1:4">
      <c r="A19" s="7" t="s">
        <v>92</v>
      </c>
      <c r="B19" s="11"/>
      <c r="C19" s="16"/>
      <c r="D19" s="7"/>
    </row>
    <row r="20" ht="22.8" customHeight="1" spans="1:4">
      <c r="A20" s="5" t="s">
        <v>95</v>
      </c>
      <c r="B20" s="9"/>
      <c r="C20" s="15">
        <v>45213</v>
      </c>
      <c r="D20" s="7"/>
    </row>
  </sheetData>
  <mergeCells count="2">
    <mergeCell ref="A2:D2"/>
    <mergeCell ref="C3:D3"/>
  </mergeCells>
  <pageMargins left="0.75" right="0.75" top="0.26875" bottom="0.26875" header="0" footer="0"/>
  <pageSetup paperSize="8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opLeftCell="A33" workbookViewId="0">
      <selection activeCell="A1" sqref="A1"/>
    </sheetView>
  </sheetViews>
  <sheetFormatPr defaultColWidth="10" defaultRowHeight="13.5" outlineLevelCol="3"/>
  <cols>
    <col min="1" max="1" width="46" customWidth="1"/>
    <col min="2" max="2" width="14.1166666666667" customWidth="1"/>
    <col min="3" max="3" width="18.6333333333333" customWidth="1"/>
    <col min="4" max="4" width="11.3083333333333" customWidth="1"/>
  </cols>
  <sheetData>
    <row r="1" ht="16.35" customHeight="1" spans="1:4">
      <c r="A1" s="1" t="s">
        <v>30</v>
      </c>
    </row>
    <row r="2" ht="33.35" customHeight="1" spans="1:4">
      <c r="A2" s="2"/>
      <c r="B2" s="2"/>
      <c r="C2" s="2"/>
      <c r="D2" s="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2569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1308</v>
      </c>
      <c r="B5" s="6"/>
      <c r="C5" s="12"/>
      <c r="D5" s="6"/>
    </row>
    <row r="6" ht="22.8" customHeight="1" spans="1:4">
      <c r="A6" s="6" t="s">
        <v>2570</v>
      </c>
      <c r="B6" s="6"/>
      <c r="C6" s="12"/>
      <c r="D6" s="6"/>
    </row>
    <row r="7" ht="22.8" customHeight="1" spans="1:4">
      <c r="A7" s="7" t="s">
        <v>2571</v>
      </c>
      <c r="B7" s="7"/>
      <c r="C7" s="11"/>
      <c r="D7" s="7"/>
    </row>
    <row r="8" ht="22.8" customHeight="1" spans="1:4">
      <c r="A8" s="6" t="s">
        <v>1590</v>
      </c>
      <c r="B8" s="6"/>
      <c r="C8" s="12">
        <v>14449.470262</v>
      </c>
      <c r="D8" s="6"/>
    </row>
    <row r="9" ht="22.8" customHeight="1" spans="1:4">
      <c r="A9" s="6" t="s">
        <v>2572</v>
      </c>
      <c r="B9" s="6"/>
      <c r="C9" s="12">
        <v>10829.470262</v>
      </c>
      <c r="D9" s="6"/>
    </row>
    <row r="10" ht="22.8" customHeight="1" spans="1:4">
      <c r="A10" s="7" t="s">
        <v>2573</v>
      </c>
      <c r="B10" s="7"/>
      <c r="C10" s="11">
        <v>2259.36</v>
      </c>
      <c r="D10" s="7"/>
    </row>
    <row r="11" ht="22.8" customHeight="1" spans="1:4">
      <c r="A11" s="7" t="s">
        <v>2574</v>
      </c>
      <c r="B11" s="7"/>
      <c r="C11" s="11">
        <v>293.97</v>
      </c>
      <c r="D11" s="7"/>
    </row>
    <row r="12" ht="22.8" customHeight="1" spans="1:4">
      <c r="A12" s="7" t="s">
        <v>2575</v>
      </c>
      <c r="B12" s="7"/>
      <c r="C12" s="11">
        <v>227.89</v>
      </c>
      <c r="D12" s="7"/>
    </row>
    <row r="13" ht="22.8" customHeight="1" spans="1:4">
      <c r="A13" s="7" t="s">
        <v>2576</v>
      </c>
      <c r="B13" s="7"/>
      <c r="C13" s="11">
        <v>3804.676462</v>
      </c>
      <c r="D13" s="7"/>
    </row>
    <row r="14" ht="22.8" customHeight="1" spans="1:4">
      <c r="A14" s="7" t="s">
        <v>2577</v>
      </c>
      <c r="B14" s="7"/>
      <c r="C14" s="11">
        <v>130.93</v>
      </c>
      <c r="D14" s="7"/>
    </row>
    <row r="15" ht="22.8" customHeight="1" spans="1:4">
      <c r="A15" s="7" t="s">
        <v>2578</v>
      </c>
      <c r="B15" s="7"/>
      <c r="C15" s="11">
        <v>97.48</v>
      </c>
      <c r="D15" s="7"/>
    </row>
    <row r="16" ht="22.8" customHeight="1" spans="1:4">
      <c r="A16" s="7" t="s">
        <v>2579</v>
      </c>
      <c r="B16" s="7"/>
      <c r="C16" s="11">
        <v>109.48</v>
      </c>
      <c r="D16" s="7"/>
    </row>
    <row r="17" ht="22.8" customHeight="1" spans="1:4">
      <c r="A17" s="7" t="s">
        <v>2580</v>
      </c>
      <c r="B17" s="7"/>
      <c r="C17" s="11">
        <v>1451.63</v>
      </c>
      <c r="D17" s="7"/>
    </row>
    <row r="18" ht="22.8" customHeight="1" spans="1:4">
      <c r="A18" s="7" t="s">
        <v>2581</v>
      </c>
      <c r="B18" s="7"/>
      <c r="C18" s="11">
        <v>2454.0538</v>
      </c>
      <c r="D18" s="7"/>
    </row>
    <row r="19" ht="22.8" customHeight="1" spans="1:4">
      <c r="A19" s="6" t="s">
        <v>2582</v>
      </c>
      <c r="B19" s="6"/>
      <c r="C19" s="12">
        <v>320</v>
      </c>
      <c r="D19" s="6"/>
    </row>
    <row r="20" ht="22.8" customHeight="1" spans="1:4">
      <c r="A20" s="7" t="s">
        <v>2583</v>
      </c>
      <c r="B20" s="7"/>
      <c r="C20" s="11">
        <v>320</v>
      </c>
      <c r="D20" s="7"/>
    </row>
    <row r="21" ht="22.8" customHeight="1" spans="1:4">
      <c r="A21" s="6" t="s">
        <v>2584</v>
      </c>
      <c r="B21" s="6"/>
      <c r="C21" s="12">
        <v>300</v>
      </c>
      <c r="D21" s="6"/>
    </row>
    <row r="22" ht="22.8" customHeight="1" spans="1:4">
      <c r="A22" s="7" t="s">
        <v>2585</v>
      </c>
      <c r="B22" s="7"/>
      <c r="C22" s="11">
        <v>300</v>
      </c>
      <c r="D22" s="7"/>
    </row>
    <row r="23" ht="22.8" customHeight="1" spans="1:4">
      <c r="A23" s="6" t="s">
        <v>2570</v>
      </c>
      <c r="B23" s="6"/>
      <c r="C23" s="12">
        <v>3000</v>
      </c>
      <c r="D23" s="6"/>
    </row>
    <row r="24" ht="22.8" customHeight="1" spans="1:4">
      <c r="A24" s="7" t="s">
        <v>2586</v>
      </c>
      <c r="B24" s="7"/>
      <c r="C24" s="11">
        <v>3000</v>
      </c>
      <c r="D24" s="7"/>
    </row>
    <row r="25" ht="22.8" customHeight="1" spans="1:4">
      <c r="A25" s="6" t="s">
        <v>1630</v>
      </c>
      <c r="B25" s="6"/>
      <c r="C25" s="12">
        <v>5000</v>
      </c>
      <c r="D25" s="6"/>
    </row>
    <row r="26" ht="22.8" customHeight="1" spans="1:4">
      <c r="A26" s="6" t="s">
        <v>2587</v>
      </c>
      <c r="B26" s="6"/>
      <c r="C26" s="12">
        <v>5000</v>
      </c>
      <c r="D26" s="6"/>
    </row>
    <row r="27" ht="22.8" customHeight="1" spans="1:4">
      <c r="A27" s="7" t="s">
        <v>2588</v>
      </c>
      <c r="B27" s="7"/>
      <c r="C27" s="11">
        <v>5000</v>
      </c>
      <c r="D27" s="7"/>
    </row>
    <row r="28" ht="22.8" customHeight="1" spans="1:4">
      <c r="A28" s="6" t="s">
        <v>1824</v>
      </c>
      <c r="B28" s="6"/>
      <c r="C28" s="12">
        <v>2500</v>
      </c>
      <c r="D28" s="6"/>
    </row>
    <row r="29" ht="22.8" customHeight="1" spans="1:4">
      <c r="A29" s="6" t="s">
        <v>2589</v>
      </c>
      <c r="B29" s="6"/>
      <c r="C29" s="12">
        <v>2500</v>
      </c>
      <c r="D29" s="6"/>
    </row>
    <row r="30" ht="22.8" customHeight="1" spans="1:4">
      <c r="A30" s="7" t="s">
        <v>2590</v>
      </c>
      <c r="B30" s="7"/>
      <c r="C30" s="11">
        <v>2500</v>
      </c>
      <c r="D30" s="7"/>
    </row>
    <row r="31" ht="22.8" customHeight="1" spans="1:4">
      <c r="A31" s="6" t="s">
        <v>1914</v>
      </c>
      <c r="B31" s="6"/>
      <c r="C31" s="12">
        <v>107.529738</v>
      </c>
      <c r="D31" s="6"/>
    </row>
    <row r="32" ht="22.8" customHeight="1" spans="1:4">
      <c r="A32" s="6" t="s">
        <v>2570</v>
      </c>
      <c r="B32" s="6"/>
      <c r="C32" s="12">
        <v>107.529738</v>
      </c>
      <c r="D32" s="6"/>
    </row>
    <row r="33" ht="22.8" customHeight="1" spans="1:4">
      <c r="A33" s="7" t="s">
        <v>2591</v>
      </c>
      <c r="B33" s="7"/>
      <c r="C33" s="11">
        <v>107.529738</v>
      </c>
      <c r="D33" s="7"/>
    </row>
    <row r="34" ht="22.8" customHeight="1" spans="1:4">
      <c r="A34" s="6" t="s">
        <v>586</v>
      </c>
      <c r="B34" s="6"/>
      <c r="C34" s="12">
        <v>1805</v>
      </c>
      <c r="D34" s="6"/>
    </row>
    <row r="35" ht="22.8" customHeight="1" spans="1:4">
      <c r="A35" s="6" t="s">
        <v>2592</v>
      </c>
      <c r="B35" s="6"/>
      <c r="C35" s="12">
        <v>1305</v>
      </c>
      <c r="D35" s="6"/>
    </row>
    <row r="36" ht="22.8" customHeight="1" spans="1:4">
      <c r="A36" s="7" t="s">
        <v>2593</v>
      </c>
      <c r="B36" s="7"/>
      <c r="C36" s="11">
        <v>5</v>
      </c>
      <c r="D36" s="7"/>
    </row>
    <row r="37" ht="22.8" customHeight="1" spans="1:4">
      <c r="A37" s="7" t="s">
        <v>2594</v>
      </c>
      <c r="B37" s="7"/>
      <c r="C37" s="11">
        <v>1300</v>
      </c>
      <c r="D37" s="7"/>
    </row>
    <row r="38" ht="22.8" customHeight="1" spans="1:4">
      <c r="A38" s="6" t="s">
        <v>2595</v>
      </c>
      <c r="B38" s="6"/>
      <c r="C38" s="12">
        <v>500</v>
      </c>
      <c r="D38" s="6"/>
    </row>
    <row r="39" ht="22.8" customHeight="1" spans="1:4">
      <c r="A39" s="7" t="s">
        <v>2596</v>
      </c>
      <c r="B39" s="7"/>
      <c r="C39" s="11">
        <v>300</v>
      </c>
      <c r="D39" s="7"/>
    </row>
    <row r="40" ht="22.8" customHeight="1" spans="1:4">
      <c r="A40" s="7" t="s">
        <v>2597</v>
      </c>
      <c r="B40" s="7"/>
      <c r="C40" s="11">
        <v>200</v>
      </c>
      <c r="D40" s="7"/>
    </row>
    <row r="41" ht="22.8" customHeight="1" spans="1:4">
      <c r="A41" s="6" t="s">
        <v>2425</v>
      </c>
      <c r="B41" s="6"/>
      <c r="C41" s="12">
        <v>6874</v>
      </c>
      <c r="D41" s="6"/>
    </row>
    <row r="42" ht="22.8" customHeight="1" spans="1:4">
      <c r="A42" s="6" t="s">
        <v>2598</v>
      </c>
      <c r="B42" s="6"/>
      <c r="C42" s="12">
        <v>6874</v>
      </c>
      <c r="D42" s="6"/>
    </row>
    <row r="43" ht="22.8" customHeight="1" spans="1:4">
      <c r="A43" s="7" t="s">
        <v>2599</v>
      </c>
      <c r="B43" s="7"/>
      <c r="C43" s="11">
        <v>6874</v>
      </c>
      <c r="D43" s="7"/>
    </row>
    <row r="44" ht="22.8" customHeight="1" spans="1:4">
      <c r="A44" s="5" t="s">
        <v>2600</v>
      </c>
      <c r="B44" s="6"/>
      <c r="C44" s="10">
        <v>30736</v>
      </c>
      <c r="D44" s="6"/>
    </row>
    <row r="45" ht="22.8" customHeight="1" spans="1:4">
      <c r="A45" s="6" t="s">
        <v>2601</v>
      </c>
      <c r="B45" s="6"/>
      <c r="C45" s="11"/>
      <c r="D45" s="6"/>
    </row>
    <row r="46" ht="22.8" customHeight="1" spans="1:4">
      <c r="A46" s="6" t="s">
        <v>127</v>
      </c>
      <c r="B46" s="6"/>
      <c r="C46" s="10">
        <v>14477</v>
      </c>
      <c r="D46" s="6"/>
    </row>
    <row r="47" ht="22.8" customHeight="1" spans="1:4">
      <c r="A47" s="7" t="s">
        <v>2602</v>
      </c>
      <c r="B47" s="7"/>
      <c r="C47" s="11">
        <v>40</v>
      </c>
      <c r="D47" s="7"/>
    </row>
    <row r="48" ht="22.8" customHeight="1" spans="1:4">
      <c r="A48" s="7" t="s">
        <v>129</v>
      </c>
      <c r="B48" s="7"/>
      <c r="C48" s="11">
        <v>6781</v>
      </c>
      <c r="D48" s="7"/>
    </row>
    <row r="49" ht="22.8" customHeight="1" spans="1:4">
      <c r="A49" s="7" t="s">
        <v>130</v>
      </c>
      <c r="B49" s="7"/>
      <c r="C49" s="11">
        <v>7656</v>
      </c>
      <c r="D49" s="7"/>
    </row>
    <row r="50" ht="22.8" customHeight="1" spans="1:4">
      <c r="A50" s="7" t="s">
        <v>139</v>
      </c>
      <c r="B50" s="7"/>
      <c r="C50" s="11"/>
      <c r="D50" s="7"/>
    </row>
    <row r="51" ht="22.8" customHeight="1" spans="1:4">
      <c r="A51" s="5" t="s">
        <v>2603</v>
      </c>
      <c r="B51" s="6"/>
      <c r="C51" s="12">
        <v>45213</v>
      </c>
      <c r="D51" s="6"/>
    </row>
  </sheetData>
  <mergeCells count="2">
    <mergeCell ref="A2:D2"/>
    <mergeCell ref="C3:D3"/>
  </mergeCells>
  <pageMargins left="0.75" right="0.75" top="0.269444444444444" bottom="0.269444444444444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4"/>
  <sheetViews>
    <sheetView topLeftCell="A36" workbookViewId="0">
      <selection activeCell="A1" sqref="A1"/>
    </sheetView>
  </sheetViews>
  <sheetFormatPr defaultColWidth="10" defaultRowHeight="13.5" outlineLevelCol="3"/>
  <cols>
    <col min="1" max="1" width="46" customWidth="1"/>
    <col min="2" max="2" width="14.1166666666667" customWidth="1"/>
    <col min="3" max="3" width="13.5666666666667" customWidth="1"/>
    <col min="4" max="4" width="11.9416666666667" customWidth="1"/>
  </cols>
  <sheetData>
    <row r="1" ht="16.35" customHeight="1" spans="1:4">
      <c r="A1" s="1" t="s">
        <v>32</v>
      </c>
    </row>
    <row r="2" ht="25" customHeight="1" spans="1:4">
      <c r="A2" s="2" t="s">
        <v>33</v>
      </c>
      <c r="B2" s="2"/>
      <c r="C2" s="2"/>
      <c r="D2" s="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96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1308</v>
      </c>
      <c r="B5" s="6"/>
      <c r="C5" s="12"/>
      <c r="D5" s="6"/>
    </row>
    <row r="6" ht="22.8" customHeight="1" spans="1:4">
      <c r="A6" s="6" t="s">
        <v>2570</v>
      </c>
      <c r="B6" s="6"/>
      <c r="C6" s="12"/>
      <c r="D6" s="6"/>
    </row>
    <row r="7" ht="22.8" customHeight="1" spans="1:4">
      <c r="A7" s="7" t="s">
        <v>2571</v>
      </c>
      <c r="B7" s="7"/>
      <c r="C7" s="11"/>
      <c r="D7" s="7"/>
    </row>
    <row r="8" ht="22.8" customHeight="1" spans="1:4">
      <c r="A8" s="6" t="s">
        <v>1590</v>
      </c>
      <c r="B8" s="6"/>
      <c r="C8" s="12">
        <v>14449.470262</v>
      </c>
      <c r="D8" s="6"/>
    </row>
    <row r="9" ht="22.8" customHeight="1" spans="1:4">
      <c r="A9" s="6" t="s">
        <v>2572</v>
      </c>
      <c r="B9" s="6"/>
      <c r="C9" s="12">
        <v>10829.470262</v>
      </c>
      <c r="D9" s="6"/>
    </row>
    <row r="10" ht="22.8" customHeight="1" spans="1:4">
      <c r="A10" s="7" t="s">
        <v>2573</v>
      </c>
      <c r="B10" s="7"/>
      <c r="C10" s="11">
        <v>2259.36</v>
      </c>
      <c r="D10" s="7"/>
    </row>
    <row r="11" ht="22.8" customHeight="1" spans="1:4">
      <c r="A11" s="7" t="s">
        <v>2574</v>
      </c>
      <c r="B11" s="7"/>
      <c r="C11" s="11">
        <v>293.97</v>
      </c>
      <c r="D11" s="7"/>
    </row>
    <row r="12" ht="22.8" customHeight="1" spans="1:4">
      <c r="A12" s="7" t="s">
        <v>2575</v>
      </c>
      <c r="B12" s="7"/>
      <c r="C12" s="11">
        <v>227.89</v>
      </c>
      <c r="D12" s="7"/>
    </row>
    <row r="13" ht="22.8" customHeight="1" spans="1:4">
      <c r="A13" s="7" t="s">
        <v>2576</v>
      </c>
      <c r="B13" s="7"/>
      <c r="C13" s="11">
        <v>3804.676462</v>
      </c>
      <c r="D13" s="7"/>
    </row>
    <row r="14" ht="22.8" customHeight="1" spans="1:4">
      <c r="A14" s="7" t="s">
        <v>2577</v>
      </c>
      <c r="B14" s="7"/>
      <c r="C14" s="11">
        <v>130.93</v>
      </c>
      <c r="D14" s="7"/>
    </row>
    <row r="15" ht="22.8" customHeight="1" spans="1:4">
      <c r="A15" s="7" t="s">
        <v>2578</v>
      </c>
      <c r="B15" s="7"/>
      <c r="C15" s="11">
        <v>97.48</v>
      </c>
      <c r="D15" s="7"/>
    </row>
    <row r="16" ht="22.8" customHeight="1" spans="1:4">
      <c r="A16" s="7" t="s">
        <v>2579</v>
      </c>
      <c r="B16" s="7"/>
      <c r="C16" s="11">
        <v>109.48</v>
      </c>
      <c r="D16" s="7"/>
    </row>
    <row r="17" ht="22.8" customHeight="1" spans="1:4">
      <c r="A17" s="7" t="s">
        <v>2580</v>
      </c>
      <c r="B17" s="7"/>
      <c r="C17" s="11">
        <v>1451.63</v>
      </c>
      <c r="D17" s="7"/>
    </row>
    <row r="18" ht="22.8" customHeight="1" spans="1:4">
      <c r="A18" s="7" t="s">
        <v>2581</v>
      </c>
      <c r="B18" s="7"/>
      <c r="C18" s="11">
        <v>2454.0538</v>
      </c>
      <c r="D18" s="7"/>
    </row>
    <row r="19" ht="22.8" customHeight="1" spans="1:4">
      <c r="A19" s="6" t="s">
        <v>2582</v>
      </c>
      <c r="B19" s="6"/>
      <c r="C19" s="12">
        <v>320</v>
      </c>
      <c r="D19" s="6"/>
    </row>
    <row r="20" ht="22.8" customHeight="1" spans="1:4">
      <c r="A20" s="7" t="s">
        <v>2583</v>
      </c>
      <c r="B20" s="7"/>
      <c r="C20" s="11">
        <v>320</v>
      </c>
      <c r="D20" s="7"/>
    </row>
    <row r="21" ht="22.8" customHeight="1" spans="1:4">
      <c r="A21" s="6" t="s">
        <v>2584</v>
      </c>
      <c r="B21" s="6"/>
      <c r="C21" s="12">
        <v>300</v>
      </c>
      <c r="D21" s="6"/>
    </row>
    <row r="22" ht="22.8" customHeight="1" spans="1:4">
      <c r="A22" s="7" t="s">
        <v>2585</v>
      </c>
      <c r="B22" s="7"/>
      <c r="C22" s="11">
        <v>300</v>
      </c>
      <c r="D22" s="7"/>
    </row>
    <row r="23" ht="22.8" customHeight="1" spans="1:4">
      <c r="A23" s="6" t="s">
        <v>2570</v>
      </c>
      <c r="B23" s="6"/>
      <c r="C23" s="12">
        <v>3000</v>
      </c>
      <c r="D23" s="6"/>
    </row>
    <row r="24" ht="22.8" customHeight="1" spans="1:4">
      <c r="A24" s="7" t="s">
        <v>2586</v>
      </c>
      <c r="B24" s="7"/>
      <c r="C24" s="11">
        <v>3000</v>
      </c>
      <c r="D24" s="7"/>
    </row>
    <row r="25" ht="22.8" customHeight="1" spans="1:4">
      <c r="A25" s="6" t="s">
        <v>1630</v>
      </c>
      <c r="B25" s="6"/>
      <c r="C25" s="12">
        <v>5000</v>
      </c>
      <c r="D25" s="6"/>
    </row>
    <row r="26" ht="22.8" customHeight="1" spans="1:4">
      <c r="A26" s="6" t="s">
        <v>2587</v>
      </c>
      <c r="B26" s="6"/>
      <c r="C26" s="12">
        <v>5000</v>
      </c>
      <c r="D26" s="6"/>
    </row>
    <row r="27" ht="22.8" customHeight="1" spans="1:4">
      <c r="A27" s="7" t="s">
        <v>2588</v>
      </c>
      <c r="B27" s="7"/>
      <c r="C27" s="11">
        <v>5000</v>
      </c>
      <c r="D27" s="7"/>
    </row>
    <row r="28" ht="22.8" customHeight="1" spans="1:4">
      <c r="A28" s="6" t="s">
        <v>1824</v>
      </c>
      <c r="B28" s="6"/>
      <c r="C28" s="12">
        <v>2500</v>
      </c>
      <c r="D28" s="6"/>
    </row>
    <row r="29" ht="22.8" customHeight="1" spans="1:4">
      <c r="A29" s="6" t="s">
        <v>2589</v>
      </c>
      <c r="B29" s="6"/>
      <c r="C29" s="12">
        <v>2500</v>
      </c>
      <c r="D29" s="6"/>
    </row>
    <row r="30" ht="22.8" customHeight="1" spans="1:4">
      <c r="A30" s="7" t="s">
        <v>2590</v>
      </c>
      <c r="B30" s="7"/>
      <c r="C30" s="11">
        <v>2500</v>
      </c>
      <c r="D30" s="7"/>
    </row>
    <row r="31" ht="22.8" customHeight="1" spans="1:4">
      <c r="A31" s="6" t="s">
        <v>1914</v>
      </c>
      <c r="B31" s="6"/>
      <c r="C31" s="12">
        <v>107.529738</v>
      </c>
      <c r="D31" s="6"/>
    </row>
    <row r="32" ht="22.8" customHeight="1" spans="1:4">
      <c r="A32" s="6" t="s">
        <v>2570</v>
      </c>
      <c r="B32" s="6"/>
      <c r="C32" s="12">
        <v>107.529738</v>
      </c>
      <c r="D32" s="6"/>
    </row>
    <row r="33" ht="22.8" customHeight="1" spans="1:4">
      <c r="A33" s="7" t="s">
        <v>2591</v>
      </c>
      <c r="B33" s="7"/>
      <c r="C33" s="11">
        <v>107.529738</v>
      </c>
      <c r="D33" s="7"/>
    </row>
    <row r="34" ht="22.8" customHeight="1" spans="1:4">
      <c r="A34" s="6" t="s">
        <v>586</v>
      </c>
      <c r="B34" s="6"/>
      <c r="C34" s="12">
        <v>1805</v>
      </c>
      <c r="D34" s="6"/>
    </row>
    <row r="35" ht="22.8" customHeight="1" spans="1:4">
      <c r="A35" s="6" t="s">
        <v>2592</v>
      </c>
      <c r="B35" s="6"/>
      <c r="C35" s="12">
        <v>1305</v>
      </c>
      <c r="D35" s="6"/>
    </row>
    <row r="36" ht="22.8" customHeight="1" spans="1:4">
      <c r="A36" s="7" t="s">
        <v>2593</v>
      </c>
      <c r="B36" s="7"/>
      <c r="C36" s="11">
        <v>5</v>
      </c>
      <c r="D36" s="7"/>
    </row>
    <row r="37" ht="22.8" customHeight="1" spans="1:4">
      <c r="A37" s="7" t="s">
        <v>2594</v>
      </c>
      <c r="B37" s="7"/>
      <c r="C37" s="11">
        <v>1300</v>
      </c>
      <c r="D37" s="7"/>
    </row>
    <row r="38" ht="22.8" customHeight="1" spans="1:4">
      <c r="A38" s="6" t="s">
        <v>2595</v>
      </c>
      <c r="B38" s="6"/>
      <c r="C38" s="12">
        <v>500</v>
      </c>
      <c r="D38" s="6"/>
    </row>
    <row r="39" ht="22.8" customHeight="1" spans="1:4">
      <c r="A39" s="7" t="s">
        <v>2596</v>
      </c>
      <c r="B39" s="7"/>
      <c r="C39" s="11">
        <v>300</v>
      </c>
      <c r="D39" s="7"/>
    </row>
    <row r="40" ht="22.8" customHeight="1" spans="1:4">
      <c r="A40" s="7" t="s">
        <v>2597</v>
      </c>
      <c r="B40" s="7"/>
      <c r="C40" s="11">
        <v>200</v>
      </c>
      <c r="D40" s="7"/>
    </row>
    <row r="41" ht="22.8" customHeight="1" spans="1:4">
      <c r="A41" s="6" t="s">
        <v>127</v>
      </c>
      <c r="B41" s="6"/>
      <c r="C41" s="12">
        <v>14477</v>
      </c>
      <c r="D41" s="6"/>
    </row>
    <row r="42" ht="22.8" customHeight="1" spans="1:4">
      <c r="A42" s="6" t="s">
        <v>2604</v>
      </c>
      <c r="B42" s="6"/>
      <c r="C42" s="12">
        <v>40</v>
      </c>
      <c r="D42" s="6"/>
    </row>
    <row r="43" ht="22.8" customHeight="1" spans="1:4">
      <c r="A43" s="7" t="s">
        <v>2605</v>
      </c>
      <c r="B43" s="7"/>
      <c r="C43" s="11">
        <v>40</v>
      </c>
      <c r="D43" s="7"/>
    </row>
    <row r="44" ht="22.8" customHeight="1" spans="1:4">
      <c r="A44" s="6" t="s">
        <v>2606</v>
      </c>
      <c r="B44" s="6"/>
      <c r="C44" s="12">
        <v>6781</v>
      </c>
      <c r="D44" s="6"/>
    </row>
    <row r="45" ht="22.8" customHeight="1" spans="1:4">
      <c r="A45" s="7" t="s">
        <v>2607</v>
      </c>
      <c r="B45" s="7"/>
      <c r="C45" s="11">
        <v>6781</v>
      </c>
      <c r="D45" s="7"/>
    </row>
    <row r="46" ht="22.8" customHeight="1" spans="1:4">
      <c r="A46" s="6" t="s">
        <v>2608</v>
      </c>
      <c r="B46" s="6"/>
      <c r="C46" s="12">
        <v>7656</v>
      </c>
      <c r="D46" s="6"/>
    </row>
    <row r="47" ht="22.8" customHeight="1" spans="1:4">
      <c r="A47" s="7" t="s">
        <v>2609</v>
      </c>
      <c r="B47" s="7"/>
      <c r="C47" s="11">
        <v>7656</v>
      </c>
      <c r="D47" s="7"/>
    </row>
    <row r="48" ht="22.8" customHeight="1" spans="1:4">
      <c r="A48" s="6" t="s">
        <v>2610</v>
      </c>
      <c r="B48" s="6"/>
      <c r="C48" s="12"/>
      <c r="D48" s="6"/>
    </row>
    <row r="49" ht="22.8" customHeight="1" spans="1:4">
      <c r="A49" s="6" t="s">
        <v>2611</v>
      </c>
      <c r="B49" s="6"/>
      <c r="C49" s="12"/>
      <c r="D49" s="6"/>
    </row>
    <row r="50" ht="22.8" customHeight="1" spans="1:4">
      <c r="A50" s="7" t="s">
        <v>2612</v>
      </c>
      <c r="B50" s="7"/>
      <c r="C50" s="11"/>
      <c r="D50" s="7"/>
    </row>
    <row r="51" ht="22.8" customHeight="1" spans="1:4">
      <c r="A51" s="6" t="s">
        <v>2425</v>
      </c>
      <c r="B51" s="6"/>
      <c r="C51" s="12">
        <v>6874</v>
      </c>
      <c r="D51" s="6"/>
    </row>
    <row r="52" ht="22.8" customHeight="1" spans="1:4">
      <c r="A52" s="6" t="s">
        <v>2598</v>
      </c>
      <c r="B52" s="6"/>
      <c r="C52" s="12">
        <v>6874</v>
      </c>
      <c r="D52" s="6"/>
    </row>
    <row r="53" ht="22.8" customHeight="1" spans="1:4">
      <c r="A53" s="7" t="s">
        <v>2599</v>
      </c>
      <c r="B53" s="7"/>
      <c r="C53" s="11">
        <v>6874</v>
      </c>
      <c r="D53" s="7"/>
    </row>
    <row r="54" ht="22.8" customHeight="1" spans="1:4">
      <c r="A54" s="5" t="s">
        <v>134</v>
      </c>
      <c r="B54" s="6"/>
      <c r="C54" s="10">
        <v>45213</v>
      </c>
      <c r="D54" s="6"/>
    </row>
  </sheetData>
  <mergeCells count="2">
    <mergeCell ref="A2:D2"/>
    <mergeCell ref="C3:D3"/>
  </mergeCells>
  <pageMargins left="0.75" right="0.75" top="0.269444444444444" bottom="0.269444444444444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1" sqref="A1"/>
    </sheetView>
  </sheetViews>
  <sheetFormatPr defaultColWidth="10" defaultRowHeight="13.5" outlineLevelRow="6" outlineLevelCol="3"/>
  <cols>
    <col min="1" max="1" width="51.2916666666667" customWidth="1"/>
    <col min="2" max="2" width="23.075" customWidth="1"/>
    <col min="3" max="3" width="19" customWidth="1"/>
    <col min="4" max="4" width="12.125" customWidth="1"/>
  </cols>
  <sheetData>
    <row r="1" ht="16.35" customHeight="1" spans="1:4">
      <c r="A1" s="1" t="s">
        <v>34</v>
      </c>
    </row>
    <row r="2" ht="22.4" customHeight="1" spans="1:4">
      <c r="A2" s="2" t="s">
        <v>35</v>
      </c>
      <c r="B2" s="2"/>
      <c r="C2" s="2"/>
      <c r="D2" s="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2569</v>
      </c>
      <c r="B4" s="5" t="s">
        <v>2613</v>
      </c>
      <c r="C4" s="5" t="s">
        <v>52</v>
      </c>
      <c r="D4" s="5" t="s">
        <v>53</v>
      </c>
    </row>
    <row r="5" ht="26.05" customHeight="1" spans="1:4">
      <c r="A5" s="6"/>
      <c r="B5" s="6"/>
      <c r="C5" s="13">
        <v>0</v>
      </c>
      <c r="D5" s="6"/>
    </row>
    <row r="6" ht="26.05" customHeight="1" spans="1:4">
      <c r="A6" s="7"/>
      <c r="B6" s="7"/>
      <c r="C6" s="11"/>
      <c r="D6" s="7"/>
    </row>
    <row r="7" ht="22.8" customHeight="1" spans="1:4">
      <c r="A7" s="5" t="s">
        <v>2603</v>
      </c>
      <c r="B7" s="7"/>
      <c r="C7" s="10">
        <v>0</v>
      </c>
      <c r="D7" s="7"/>
    </row>
  </sheetData>
  <mergeCells count="2">
    <mergeCell ref="A2:D2"/>
    <mergeCell ref="C3:D3"/>
  </mergeCells>
  <pageMargins left="0.75" right="0.75" top="0.269444444444444" bottom="0.269444444444444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A1" sqref="A1"/>
    </sheetView>
  </sheetViews>
  <sheetFormatPr defaultColWidth="10" defaultRowHeight="13.5" outlineLevelRow="5" outlineLevelCol="3"/>
  <cols>
    <col min="1" max="1" width="51.475" customWidth="1"/>
    <col min="2" max="2" width="21.8" customWidth="1"/>
    <col min="3" max="3" width="21.8916666666667" customWidth="1"/>
    <col min="4" max="4" width="12.0333333333333" customWidth="1"/>
  </cols>
  <sheetData>
    <row r="1" ht="16.35" customHeight="1" spans="1:4">
      <c r="A1" s="1" t="s">
        <v>36</v>
      </c>
    </row>
    <row r="2" ht="23.25" customHeight="1" spans="1:4">
      <c r="A2" s="2" t="s">
        <v>37</v>
      </c>
      <c r="B2" s="2"/>
      <c r="C2" s="2"/>
      <c r="D2" s="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2614</v>
      </c>
      <c r="B4" s="5" t="s">
        <v>51</v>
      </c>
      <c r="C4" s="5" t="s">
        <v>52</v>
      </c>
      <c r="D4" s="5" t="s">
        <v>53</v>
      </c>
    </row>
    <row r="5" ht="26.05" customHeight="1" spans="1:4">
      <c r="A5" s="7"/>
      <c r="B5" s="7"/>
      <c r="C5" s="11"/>
      <c r="D5" s="7"/>
    </row>
    <row r="6" ht="22.8" customHeight="1" spans="1:4">
      <c r="A6" s="5" t="s">
        <v>2545</v>
      </c>
      <c r="B6" s="7"/>
      <c r="C6" s="10"/>
      <c r="D6" s="7"/>
    </row>
  </sheetData>
  <mergeCells count="2">
    <mergeCell ref="A2:D2"/>
    <mergeCell ref="C3:D3"/>
  </mergeCells>
  <pageMargins left="0.75" right="0.75" top="0.269444444444444" bottom="0.269444444444444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A1" sqref="A1"/>
    </sheetView>
  </sheetViews>
  <sheetFormatPr defaultColWidth="10" defaultRowHeight="13.5" outlineLevelCol="2"/>
  <cols>
    <col min="1" max="1" width="48.3166666666667" customWidth="1"/>
    <col min="2" max="2" width="29.9916666666667" customWidth="1"/>
    <col min="3" max="3" width="31.35" customWidth="1"/>
  </cols>
  <sheetData>
    <row r="1" ht="16.35" customHeight="1" spans="1:3">
      <c r="A1" s="1" t="s">
        <v>38</v>
      </c>
    </row>
    <row r="2" ht="24.15" customHeight="1" spans="1:3">
      <c r="A2" s="2" t="s">
        <v>39</v>
      </c>
      <c r="B2" s="2"/>
      <c r="C2" s="2"/>
    </row>
    <row r="3" ht="19.8" customHeight="1" spans="1:3">
      <c r="A3" s="3"/>
      <c r="B3" s="4" t="s">
        <v>49</v>
      </c>
      <c r="C3" s="4"/>
    </row>
    <row r="4" ht="39.1" customHeight="1" spans="1:3">
      <c r="A4" s="5" t="s">
        <v>2547</v>
      </c>
      <c r="B4" s="5" t="s">
        <v>144</v>
      </c>
      <c r="C4" s="5" t="s">
        <v>2548</v>
      </c>
    </row>
    <row r="5" ht="22.8" customHeight="1" spans="1:3">
      <c r="A5" s="7" t="s">
        <v>2615</v>
      </c>
      <c r="B5" s="7"/>
      <c r="C5" s="7"/>
    </row>
    <row r="6" ht="22.8" customHeight="1" spans="1:3">
      <c r="A6" s="7" t="s">
        <v>2616</v>
      </c>
      <c r="B6" s="7"/>
      <c r="C6" s="7"/>
    </row>
    <row r="7" ht="22.8" customHeight="1" spans="1:3">
      <c r="A7" s="7" t="s">
        <v>2617</v>
      </c>
      <c r="B7" s="7"/>
      <c r="C7" s="7"/>
    </row>
    <row r="8" ht="22.8" customHeight="1" spans="1:3">
      <c r="A8" s="7" t="s">
        <v>2618</v>
      </c>
      <c r="B8" s="7"/>
      <c r="C8" s="7"/>
    </row>
    <row r="9" ht="22.8" customHeight="1" spans="1:3">
      <c r="A9" s="7" t="s">
        <v>2619</v>
      </c>
      <c r="B9" s="7"/>
      <c r="C9" s="7"/>
    </row>
    <row r="10" ht="22.8" customHeight="1" spans="1:3">
      <c r="A10" s="7" t="s">
        <v>2620</v>
      </c>
      <c r="B10" s="7"/>
      <c r="C10" s="7"/>
    </row>
    <row r="11" ht="22.8" customHeight="1" spans="1:3">
      <c r="A11" s="7" t="s">
        <v>2621</v>
      </c>
      <c r="B11" s="7"/>
      <c r="C11" s="7"/>
    </row>
  </sheetData>
  <mergeCells count="2">
    <mergeCell ref="A2:C2"/>
    <mergeCell ref="B3:C3"/>
  </mergeCells>
  <pageMargins left="0.75" right="0.75" top="0.26875" bottom="0.26875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A1" sqref="A1"/>
    </sheetView>
  </sheetViews>
  <sheetFormatPr defaultColWidth="10" defaultRowHeight="13.5" outlineLevelCol="3"/>
  <cols>
    <col min="1" max="1" width="34.1916666666667" customWidth="1"/>
    <col min="2" max="2" width="18.275" customWidth="1"/>
    <col min="3" max="3" width="21.2583333333333" customWidth="1"/>
    <col min="4" max="4" width="12.2083333333333" customWidth="1"/>
  </cols>
  <sheetData>
    <row r="1" ht="16.35" customHeight="1" spans="1:4">
      <c r="A1" s="1" t="s">
        <v>40</v>
      </c>
    </row>
    <row r="2" ht="22.4" customHeight="1" spans="1:4">
      <c r="A2" s="2" t="s">
        <v>41</v>
      </c>
      <c r="B2" s="2"/>
      <c r="C2" s="2"/>
      <c r="D2" s="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2569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2559</v>
      </c>
      <c r="B5" s="7"/>
      <c r="C5" s="12">
        <v>30000</v>
      </c>
      <c r="D5" s="7"/>
    </row>
    <row r="6" ht="22.8" customHeight="1" spans="1:4">
      <c r="A6" s="6" t="s">
        <v>2622</v>
      </c>
      <c r="B6" s="7"/>
      <c r="C6" s="12">
        <v>30000</v>
      </c>
      <c r="D6" s="7"/>
    </row>
    <row r="7" ht="22.8" customHeight="1" spans="1:4">
      <c r="A7" s="7" t="s">
        <v>2623</v>
      </c>
      <c r="B7" s="7"/>
      <c r="C7" s="11">
        <v>30000</v>
      </c>
      <c r="D7" s="7"/>
    </row>
    <row r="8" ht="22.8" customHeight="1" spans="1:4">
      <c r="A8" s="5" t="s">
        <v>84</v>
      </c>
      <c r="B8" s="7"/>
      <c r="C8" s="10">
        <v>30000</v>
      </c>
      <c r="D8" s="7"/>
    </row>
    <row r="9" ht="22.8" customHeight="1" spans="1:4">
      <c r="A9" s="6" t="s">
        <v>86</v>
      </c>
      <c r="B9" s="7"/>
      <c r="C9" s="10">
        <v>125</v>
      </c>
      <c r="D9" s="7"/>
    </row>
    <row r="10" ht="22.8" customHeight="1" spans="1:4">
      <c r="A10" s="7" t="s">
        <v>2624</v>
      </c>
      <c r="B10" s="7"/>
      <c r="C10" s="11">
        <v>23</v>
      </c>
      <c r="D10" s="7"/>
    </row>
    <row r="11" ht="22.8" customHeight="1" spans="1:4">
      <c r="A11" s="7" t="s">
        <v>2625</v>
      </c>
      <c r="B11" s="7"/>
      <c r="C11" s="11">
        <v>102</v>
      </c>
      <c r="D11" s="7"/>
    </row>
    <row r="12" ht="22.8" customHeight="1" spans="1:4">
      <c r="A12" s="5" t="s">
        <v>95</v>
      </c>
      <c r="B12" s="7"/>
      <c r="C12" s="10">
        <v>30125</v>
      </c>
      <c r="D12" s="7"/>
    </row>
  </sheetData>
  <mergeCells count="2">
    <mergeCell ref="A2:D2"/>
    <mergeCell ref="C3:D3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opLeftCell="A25" workbookViewId="0">
      <selection activeCell="C46" sqref="C46"/>
    </sheetView>
  </sheetViews>
  <sheetFormatPr defaultColWidth="10" defaultRowHeight="13.5" outlineLevelCol="5"/>
  <cols>
    <col min="1" max="1" width="46.1583333333333" customWidth="1"/>
    <col min="2" max="3" width="23.075" customWidth="1"/>
    <col min="4" max="4" width="11.125" customWidth="1"/>
    <col min="5" max="6" width="9.76666666666667" customWidth="1"/>
  </cols>
  <sheetData>
    <row r="1" ht="24.15" customHeight="1" spans="1:6">
      <c r="A1" s="73" t="s">
        <v>4</v>
      </c>
      <c r="B1" s="73"/>
      <c r="C1" s="73"/>
      <c r="D1" s="73"/>
    </row>
    <row r="2" ht="41.95" customHeight="1" spans="1:6">
      <c r="A2" s="14" t="s">
        <v>5</v>
      </c>
      <c r="B2" s="14"/>
      <c r="C2" s="14"/>
      <c r="D2" s="14"/>
    </row>
    <row r="3" ht="19.8" customHeight="1" spans="1:6">
      <c r="A3" s="3"/>
      <c r="B3" s="3"/>
      <c r="C3" s="4" t="s">
        <v>49</v>
      </c>
      <c r="D3" s="4"/>
    </row>
    <row r="4" ht="39.1" customHeight="1" spans="1:6">
      <c r="A4" s="5" t="s">
        <v>50</v>
      </c>
      <c r="B4" s="5" t="s">
        <v>51</v>
      </c>
      <c r="C4" s="5" t="s">
        <v>52</v>
      </c>
      <c r="D4" s="5" t="s">
        <v>53</v>
      </c>
    </row>
    <row r="5" ht="22.8" customHeight="1" spans="1:6">
      <c r="A5" s="6" t="s">
        <v>54</v>
      </c>
      <c r="B5" s="6"/>
      <c r="C5" s="13">
        <v>46000</v>
      </c>
      <c r="D5" s="6"/>
    </row>
    <row r="6" ht="22.8" customHeight="1" spans="1:6">
      <c r="A6" s="7" t="s">
        <v>55</v>
      </c>
      <c r="B6" s="7"/>
      <c r="C6" s="16">
        <v>14000</v>
      </c>
      <c r="D6" s="7"/>
    </row>
    <row r="7" ht="22.8" customHeight="1" spans="1:6">
      <c r="A7" s="7" t="s">
        <v>56</v>
      </c>
      <c r="B7" s="7"/>
      <c r="C7" s="16"/>
      <c r="D7" s="7"/>
    </row>
    <row r="8" ht="22.8" customHeight="1" spans="1:6">
      <c r="A8" s="7" t="s">
        <v>57</v>
      </c>
      <c r="B8" s="7"/>
      <c r="C8" s="16">
        <v>1623</v>
      </c>
      <c r="D8" s="7"/>
    </row>
    <row r="9" ht="22.8" customHeight="1" spans="1:6">
      <c r="A9" s="7" t="s">
        <v>58</v>
      </c>
      <c r="B9" s="7"/>
      <c r="C9" s="16"/>
      <c r="D9" s="7"/>
      <c r="F9" s="3"/>
    </row>
    <row r="10" ht="22.8" customHeight="1" spans="1:6">
      <c r="A10" s="7" t="s">
        <v>59</v>
      </c>
      <c r="B10" s="7"/>
      <c r="C10" s="16">
        <v>2200</v>
      </c>
      <c r="D10" s="7"/>
    </row>
    <row r="11" ht="22.8" customHeight="1" spans="1:6">
      <c r="A11" s="7" t="s">
        <v>60</v>
      </c>
      <c r="B11" s="7"/>
      <c r="C11" s="16">
        <v>500</v>
      </c>
      <c r="D11" s="7"/>
    </row>
    <row r="12" ht="22.8" customHeight="1" spans="1:6">
      <c r="A12" s="7" t="s">
        <v>61</v>
      </c>
      <c r="B12" s="7"/>
      <c r="C12" s="16">
        <v>1866</v>
      </c>
      <c r="D12" s="7"/>
    </row>
    <row r="13" ht="22.8" customHeight="1" spans="1:6">
      <c r="A13" s="7" t="s">
        <v>62</v>
      </c>
      <c r="B13" s="7"/>
      <c r="C13" s="16">
        <v>3000</v>
      </c>
      <c r="D13" s="7"/>
    </row>
    <row r="14" ht="22.8" customHeight="1" spans="1:6">
      <c r="A14" s="7" t="s">
        <v>63</v>
      </c>
      <c r="B14" s="7"/>
      <c r="C14" s="16">
        <v>3600</v>
      </c>
      <c r="D14" s="7"/>
    </row>
    <row r="15" ht="22.8" customHeight="1" spans="1:6">
      <c r="A15" s="7" t="s">
        <v>64</v>
      </c>
      <c r="B15" s="7"/>
      <c r="C15" s="16">
        <v>770</v>
      </c>
      <c r="D15" s="7"/>
    </row>
    <row r="16" ht="22.8" customHeight="1" spans="1:6">
      <c r="A16" s="7" t="s">
        <v>65</v>
      </c>
      <c r="B16" s="7"/>
      <c r="C16" s="16">
        <v>9721</v>
      </c>
      <c r="D16" s="7"/>
    </row>
    <row r="17" ht="22.8" customHeight="1" spans="1:4">
      <c r="A17" s="7" t="s">
        <v>66</v>
      </c>
      <c r="B17" s="7"/>
      <c r="C17" s="16">
        <v>600</v>
      </c>
      <c r="D17" s="7"/>
    </row>
    <row r="18" ht="22.8" customHeight="1" spans="1:4">
      <c r="A18" s="7" t="s">
        <v>67</v>
      </c>
      <c r="B18" s="7"/>
      <c r="C18" s="16"/>
      <c r="D18" s="7"/>
    </row>
    <row r="19" ht="22.8" customHeight="1" spans="1:4">
      <c r="A19" s="7" t="s">
        <v>68</v>
      </c>
      <c r="B19" s="7"/>
      <c r="C19" s="16"/>
      <c r="D19" s="7"/>
    </row>
    <row r="20" ht="22.8" customHeight="1" spans="1:4">
      <c r="A20" s="7" t="s">
        <v>69</v>
      </c>
      <c r="B20" s="7"/>
      <c r="C20" s="16"/>
      <c r="D20" s="7"/>
    </row>
    <row r="21" ht="22.8" customHeight="1" spans="1:4">
      <c r="A21" s="7" t="s">
        <v>70</v>
      </c>
      <c r="B21" s="7"/>
      <c r="C21" s="16">
        <v>4400</v>
      </c>
      <c r="D21" s="7"/>
    </row>
    <row r="22" ht="22.8" customHeight="1" spans="1:4">
      <c r="A22" s="7" t="s">
        <v>71</v>
      </c>
      <c r="B22" s="7"/>
      <c r="C22" s="16">
        <v>3600</v>
      </c>
      <c r="D22" s="7"/>
    </row>
    <row r="23" ht="22.8" customHeight="1" spans="1:4">
      <c r="A23" s="7" t="s">
        <v>72</v>
      </c>
      <c r="B23" s="7"/>
      <c r="C23" s="16">
        <v>100</v>
      </c>
      <c r="D23" s="7"/>
    </row>
    <row r="24" ht="22.8" customHeight="1" spans="1:4">
      <c r="A24" s="7" t="s">
        <v>73</v>
      </c>
      <c r="B24" s="7"/>
      <c r="C24" s="16">
        <v>20</v>
      </c>
      <c r="D24" s="7"/>
    </row>
    <row r="25" ht="22.8" customHeight="1" spans="1:4">
      <c r="A25" s="7" t="s">
        <v>74</v>
      </c>
      <c r="B25" s="7"/>
      <c r="C25" s="16"/>
      <c r="D25" s="7"/>
    </row>
    <row r="26" ht="22.8" customHeight="1" spans="1:4">
      <c r="A26" s="6" t="s">
        <v>75</v>
      </c>
      <c r="B26" s="7"/>
      <c r="C26" s="13">
        <v>23000</v>
      </c>
      <c r="D26" s="7"/>
    </row>
    <row r="27" ht="22.8" customHeight="1" spans="1:4">
      <c r="A27" s="7" t="s">
        <v>76</v>
      </c>
      <c r="B27" s="7"/>
      <c r="C27" s="16">
        <v>2900</v>
      </c>
      <c r="D27" s="7"/>
    </row>
    <row r="28" ht="22.8" customHeight="1" spans="1:4">
      <c r="A28" s="7" t="s">
        <v>77</v>
      </c>
      <c r="B28" s="7"/>
      <c r="C28" s="16">
        <v>1006</v>
      </c>
      <c r="D28" s="7"/>
    </row>
    <row r="29" ht="22.8" customHeight="1" spans="1:4">
      <c r="A29" s="7" t="s">
        <v>78</v>
      </c>
      <c r="B29" s="7"/>
      <c r="C29" s="16">
        <v>5136</v>
      </c>
      <c r="D29" s="7"/>
    </row>
    <row r="30" ht="22.8" customHeight="1" spans="1:4">
      <c r="A30" s="7" t="s">
        <v>79</v>
      </c>
      <c r="B30" s="7"/>
      <c r="C30" s="16"/>
      <c r="D30" s="7"/>
    </row>
    <row r="31" ht="22.8" customHeight="1" spans="1:4">
      <c r="A31" s="7" t="s">
        <v>80</v>
      </c>
      <c r="B31" s="7"/>
      <c r="C31" s="16">
        <v>12941</v>
      </c>
      <c r="D31" s="7"/>
    </row>
    <row r="32" ht="22.8" customHeight="1" spans="1:4">
      <c r="A32" s="7" t="s">
        <v>81</v>
      </c>
      <c r="B32" s="7"/>
      <c r="C32" s="16"/>
      <c r="D32" s="7"/>
    </row>
    <row r="33" ht="22.8" customHeight="1" spans="1:4">
      <c r="A33" s="7" t="s">
        <v>82</v>
      </c>
      <c r="B33" s="7"/>
      <c r="C33" s="16">
        <v>400</v>
      </c>
      <c r="D33" s="7"/>
    </row>
    <row r="34" ht="22.8" customHeight="1" spans="1:4">
      <c r="A34" s="7" t="s">
        <v>83</v>
      </c>
      <c r="B34" s="7"/>
      <c r="C34" s="16">
        <v>617</v>
      </c>
      <c r="D34" s="7"/>
    </row>
    <row r="35" ht="22.8" customHeight="1" spans="1:4">
      <c r="A35" s="5" t="s">
        <v>84</v>
      </c>
      <c r="B35" s="7"/>
      <c r="C35" s="13">
        <v>69000</v>
      </c>
      <c r="D35" s="7"/>
    </row>
    <row r="36" ht="22.8" customHeight="1" spans="1:4">
      <c r="A36" s="6" t="s">
        <v>85</v>
      </c>
      <c r="B36" s="6"/>
      <c r="C36" s="13"/>
      <c r="D36" s="7"/>
    </row>
    <row r="37" ht="22.8" customHeight="1" spans="1:4">
      <c r="A37" s="6" t="s">
        <v>86</v>
      </c>
      <c r="B37" s="6"/>
      <c r="C37" s="13">
        <f>SUM(C38:C42)</f>
        <v>199527</v>
      </c>
      <c r="D37" s="7"/>
    </row>
    <row r="38" ht="22.8" customHeight="1" spans="1:4">
      <c r="A38" s="7" t="s">
        <v>87</v>
      </c>
      <c r="B38" s="7"/>
      <c r="C38" s="16">
        <v>2369</v>
      </c>
      <c r="D38" s="7"/>
    </row>
    <row r="39" ht="22.8" customHeight="1" spans="1:4">
      <c r="A39" s="7" t="s">
        <v>88</v>
      </c>
      <c r="B39" s="7"/>
      <c r="C39" s="16">
        <v>97392</v>
      </c>
      <c r="D39" s="7"/>
    </row>
    <row r="40" ht="22.8" customHeight="1" spans="1:4">
      <c r="A40" s="7" t="s">
        <v>89</v>
      </c>
      <c r="B40" s="7"/>
      <c r="C40" s="16">
        <v>16797</v>
      </c>
      <c r="D40" s="7"/>
    </row>
    <row r="41" ht="22.8" customHeight="1" spans="1:4">
      <c r="A41" s="7" t="s">
        <v>90</v>
      </c>
      <c r="B41" s="7"/>
      <c r="C41" s="16">
        <v>46188</v>
      </c>
      <c r="D41" s="7"/>
    </row>
    <row r="42" ht="22.8" customHeight="1" spans="1:4">
      <c r="A42" s="7" t="s">
        <v>91</v>
      </c>
      <c r="B42" s="7"/>
      <c r="C42" s="16">
        <v>36781</v>
      </c>
      <c r="D42" s="7"/>
    </row>
    <row r="43" ht="22.8" customHeight="1" spans="1:4">
      <c r="A43" s="7" t="s">
        <v>92</v>
      </c>
      <c r="B43" s="7"/>
      <c r="C43" s="16"/>
      <c r="D43" s="7"/>
    </row>
    <row r="44" ht="22.8" customHeight="1" spans="1:4">
      <c r="A44" s="7" t="s">
        <v>93</v>
      </c>
      <c r="B44" s="7"/>
      <c r="C44" s="16"/>
      <c r="D44" s="7"/>
    </row>
    <row r="45" ht="22.8" customHeight="1" spans="1:4">
      <c r="A45" s="7" t="s">
        <v>94</v>
      </c>
      <c r="B45" s="7"/>
      <c r="C45" s="16"/>
      <c r="D45" s="7"/>
    </row>
    <row r="46" ht="22.8" customHeight="1" spans="1:4">
      <c r="A46" s="5" t="s">
        <v>95</v>
      </c>
      <c r="B46" s="7"/>
      <c r="C46" s="13">
        <f>SUM(C37,C35)</f>
        <v>268527</v>
      </c>
      <c r="D46" s="7"/>
    </row>
  </sheetData>
  <mergeCells count="3">
    <mergeCell ref="A1:D1"/>
    <mergeCell ref="A2:D2"/>
    <mergeCell ref="C3:D3"/>
  </mergeCells>
  <pageMargins left="0.75" right="0.75" top="0.26875" bottom="0.26875" header="0" footer="0"/>
  <pageSetup paperSize="8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" sqref="A1"/>
    </sheetView>
  </sheetViews>
  <sheetFormatPr defaultColWidth="10" defaultRowHeight="13.5" outlineLevelCol="3"/>
  <cols>
    <col min="1" max="1" width="42.6083333333333" customWidth="1"/>
    <col min="2" max="2" width="18.725" customWidth="1"/>
    <col min="3" max="3" width="19.675" customWidth="1"/>
    <col min="4" max="4" width="10.7666666666667" customWidth="1"/>
  </cols>
  <sheetData>
    <row r="1" ht="16.35" customHeight="1" spans="1:4">
      <c r="A1" s="1" t="s">
        <v>43</v>
      </c>
    </row>
    <row r="2" ht="22.4" customHeight="1" spans="1:4">
      <c r="A2" s="2" t="s">
        <v>44</v>
      </c>
      <c r="B2" s="2"/>
      <c r="C2" s="2"/>
      <c r="D2" s="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2626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2627</v>
      </c>
      <c r="B5" s="7"/>
      <c r="C5" s="8">
        <v>29.904</v>
      </c>
      <c r="D5" s="7"/>
    </row>
    <row r="6" ht="22.8" customHeight="1" spans="1:4">
      <c r="A6" s="7" t="s">
        <v>2628</v>
      </c>
      <c r="B6" s="7"/>
      <c r="C6" s="9">
        <v>29.904</v>
      </c>
      <c r="D6" s="7"/>
    </row>
    <row r="7" ht="22.8" customHeight="1" spans="1:4">
      <c r="A7" s="6" t="s">
        <v>2629</v>
      </c>
      <c r="B7" s="7"/>
      <c r="C7" s="8">
        <v>72.096</v>
      </c>
      <c r="D7" s="7"/>
    </row>
    <row r="8" ht="22.8" customHeight="1" spans="1:4">
      <c r="A8" s="7" t="s">
        <v>2630</v>
      </c>
      <c r="B8" s="7"/>
      <c r="C8" s="9">
        <v>72.096</v>
      </c>
      <c r="D8" s="7"/>
    </row>
    <row r="9" ht="22.8" customHeight="1" spans="1:4">
      <c r="A9" s="5" t="s">
        <v>125</v>
      </c>
      <c r="B9" s="7"/>
      <c r="C9" s="10">
        <v>102</v>
      </c>
      <c r="D9" s="7"/>
    </row>
    <row r="10" ht="22.8" customHeight="1" spans="1:4">
      <c r="A10" s="6" t="s">
        <v>127</v>
      </c>
      <c r="B10" s="7"/>
      <c r="C10" s="10">
        <v>30023</v>
      </c>
      <c r="D10" s="7"/>
    </row>
    <row r="11" ht="22.8" customHeight="1" spans="1:4">
      <c r="A11" s="7" t="s">
        <v>2631</v>
      </c>
      <c r="B11" s="7"/>
      <c r="C11" s="11">
        <v>30000</v>
      </c>
      <c r="D11" s="7"/>
    </row>
    <row r="12" ht="22.8" customHeight="1" spans="1:4">
      <c r="A12" s="7" t="s">
        <v>2608</v>
      </c>
      <c r="B12" s="7"/>
      <c r="C12" s="11">
        <v>23</v>
      </c>
      <c r="D12" s="7"/>
    </row>
    <row r="13" ht="22.8" customHeight="1" spans="1:4">
      <c r="A13" s="5" t="s">
        <v>134</v>
      </c>
      <c r="B13" s="7"/>
      <c r="C13" s="10">
        <v>30125</v>
      </c>
      <c r="D13" s="7"/>
    </row>
  </sheetData>
  <mergeCells count="2">
    <mergeCell ref="A2:D2"/>
    <mergeCell ref="C3:D3"/>
  </mergeCells>
  <pageMargins left="0.75" right="0.75" top="0.269444444444444" bottom="0.269444444444444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A1" sqref="A1"/>
    </sheetView>
  </sheetViews>
  <sheetFormatPr defaultColWidth="10" defaultRowHeight="13.5" outlineLevelCol="3"/>
  <cols>
    <col min="1" max="1" width="34.1916666666667" customWidth="1"/>
    <col min="2" max="2" width="18.275" customWidth="1"/>
    <col min="3" max="3" width="21.2583333333333" customWidth="1"/>
    <col min="4" max="4" width="11.3083333333333" customWidth="1"/>
  </cols>
  <sheetData>
    <row r="1" ht="16.35" customHeight="1" spans="1:4">
      <c r="A1" s="1" t="s">
        <v>45</v>
      </c>
    </row>
    <row r="2" ht="23.25" customHeight="1" spans="1:4">
      <c r="A2" s="2" t="s">
        <v>46</v>
      </c>
      <c r="B2" s="2"/>
      <c r="C2" s="2"/>
      <c r="D2" s="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2569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2559</v>
      </c>
      <c r="B5" s="7"/>
      <c r="C5" s="12">
        <v>30000</v>
      </c>
      <c r="D5" s="7"/>
    </row>
    <row r="6" ht="22.8" customHeight="1" spans="1:4">
      <c r="A6" s="6" t="s">
        <v>2622</v>
      </c>
      <c r="B6" s="7"/>
      <c r="C6" s="12">
        <v>30000</v>
      </c>
      <c r="D6" s="7"/>
    </row>
    <row r="7" ht="22.8" customHeight="1" spans="1:4">
      <c r="A7" s="7" t="s">
        <v>2623</v>
      </c>
      <c r="B7" s="7"/>
      <c r="C7" s="11">
        <v>30000</v>
      </c>
      <c r="D7" s="7"/>
    </row>
    <row r="8" ht="22.8" customHeight="1" spans="1:4">
      <c r="A8" s="5" t="s">
        <v>84</v>
      </c>
      <c r="B8" s="7"/>
      <c r="C8" s="10">
        <v>30000</v>
      </c>
      <c r="D8" s="7"/>
    </row>
    <row r="9" ht="22.8" customHeight="1" spans="1:4">
      <c r="A9" s="7" t="s">
        <v>86</v>
      </c>
      <c r="B9" s="7"/>
      <c r="C9" s="9">
        <v>125</v>
      </c>
      <c r="D9" s="7"/>
    </row>
    <row r="10" ht="22.8" customHeight="1" spans="1:4">
      <c r="A10" s="7" t="s">
        <v>2624</v>
      </c>
      <c r="B10" s="7"/>
      <c r="C10" s="11">
        <v>23</v>
      </c>
      <c r="D10" s="7"/>
    </row>
    <row r="11" ht="22.8" customHeight="1" spans="1:4">
      <c r="A11" s="7" t="s">
        <v>2625</v>
      </c>
      <c r="B11" s="7"/>
      <c r="C11" s="11">
        <v>102</v>
      </c>
      <c r="D11" s="7"/>
    </row>
    <row r="12" ht="22.8" customHeight="1" spans="1:4">
      <c r="A12" s="5" t="s">
        <v>95</v>
      </c>
      <c r="B12" s="7"/>
      <c r="C12" s="10">
        <v>30125</v>
      </c>
      <c r="D12" s="7"/>
    </row>
  </sheetData>
  <mergeCells count="2">
    <mergeCell ref="A2:D2"/>
    <mergeCell ref="C3:D3"/>
  </mergeCells>
  <pageMargins left="0.75" right="0.75" top="0.269444444444444" bottom="0.269444444444444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F12" sqref="F12"/>
    </sheetView>
  </sheetViews>
  <sheetFormatPr defaultColWidth="10" defaultRowHeight="13.5" outlineLevelCol="3"/>
  <cols>
    <col min="1" max="1" width="42.6083333333333" customWidth="1"/>
    <col min="2" max="2" width="18.725" customWidth="1"/>
    <col min="3" max="3" width="19.675" customWidth="1"/>
    <col min="4" max="4" width="10.7666666666667" customWidth="1"/>
  </cols>
  <sheetData>
    <row r="1" ht="16.35" customHeight="1" spans="1:4">
      <c r="A1" s="1" t="s">
        <v>47</v>
      </c>
    </row>
    <row r="2" ht="21.55" customHeight="1" spans="1:4">
      <c r="A2" s="2" t="s">
        <v>48</v>
      </c>
      <c r="B2" s="2"/>
      <c r="C2" s="2"/>
      <c r="D2" s="2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2626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2627</v>
      </c>
      <c r="B5" s="7"/>
      <c r="C5" s="8">
        <v>29.904</v>
      </c>
      <c r="D5" s="7"/>
    </row>
    <row r="6" ht="22.8" customHeight="1" spans="1:4">
      <c r="A6" s="7" t="s">
        <v>2628</v>
      </c>
      <c r="B6" s="7"/>
      <c r="C6" s="9">
        <v>29.904</v>
      </c>
      <c r="D6" s="7"/>
    </row>
    <row r="7" ht="22.8" customHeight="1" spans="1:4">
      <c r="A7" s="6" t="s">
        <v>2629</v>
      </c>
      <c r="B7" s="7"/>
      <c r="C7" s="8">
        <v>72.096</v>
      </c>
      <c r="D7" s="7"/>
    </row>
    <row r="8" ht="22.8" customHeight="1" spans="1:4">
      <c r="A8" s="7" t="s">
        <v>2630</v>
      </c>
      <c r="B8" s="7"/>
      <c r="C8" s="9">
        <v>72.096</v>
      </c>
      <c r="D8" s="7"/>
    </row>
    <row r="9" ht="22.8" customHeight="1" spans="1:4">
      <c r="A9" s="5" t="s">
        <v>125</v>
      </c>
      <c r="B9" s="7"/>
      <c r="C9" s="10">
        <v>102</v>
      </c>
      <c r="D9" s="7"/>
    </row>
    <row r="10" ht="22.8" customHeight="1" spans="1:4">
      <c r="A10" s="6" t="s">
        <v>127</v>
      </c>
      <c r="B10" s="7"/>
      <c r="C10" s="10">
        <v>30023</v>
      </c>
      <c r="D10" s="7"/>
    </row>
    <row r="11" ht="22.8" customHeight="1" spans="1:4">
      <c r="A11" s="7" t="s">
        <v>2631</v>
      </c>
      <c r="B11" s="7"/>
      <c r="C11" s="11">
        <v>30000</v>
      </c>
      <c r="D11" s="7"/>
    </row>
    <row r="12" ht="22.8" customHeight="1" spans="1:4">
      <c r="A12" s="7" t="s">
        <v>2608</v>
      </c>
      <c r="B12" s="7"/>
      <c r="C12" s="11">
        <v>23</v>
      </c>
      <c r="D12" s="7"/>
    </row>
    <row r="13" ht="22.8" customHeight="1" spans="1:4">
      <c r="A13" s="5" t="s">
        <v>134</v>
      </c>
      <c r="B13" s="7"/>
      <c r="C13" s="10">
        <v>30125</v>
      </c>
      <c r="D13" s="7"/>
    </row>
  </sheetData>
  <mergeCells count="2">
    <mergeCell ref="A2:D2"/>
    <mergeCell ref="C3:D3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18" workbookViewId="0">
      <selection activeCell="C5" sqref="C5:C42"/>
    </sheetView>
  </sheetViews>
  <sheetFormatPr defaultColWidth="10" defaultRowHeight="13.5" outlineLevelCol="3"/>
  <cols>
    <col min="1" max="1" width="51.2916666666667" customWidth="1"/>
    <col min="2" max="2" width="23.075" customWidth="1"/>
    <col min="3" max="3" width="21.3083333333333" customWidth="1"/>
    <col min="4" max="4" width="10.9416666666667" customWidth="1"/>
  </cols>
  <sheetData>
    <row r="1" ht="16.35" customHeight="1" spans="1:4">
      <c r="A1" s="1" t="s">
        <v>7</v>
      </c>
    </row>
    <row r="2" ht="41.95" customHeight="1" spans="1:4">
      <c r="A2" s="14" t="s">
        <v>8</v>
      </c>
      <c r="B2" s="14"/>
      <c r="C2" s="14"/>
      <c r="D2" s="14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96</v>
      </c>
      <c r="B4" s="5" t="s">
        <v>51</v>
      </c>
      <c r="C4" s="5" t="s">
        <v>52</v>
      </c>
      <c r="D4" s="5" t="s">
        <v>53</v>
      </c>
    </row>
    <row r="5" ht="22.8" customHeight="1" spans="1:4">
      <c r="A5" s="7" t="s">
        <v>97</v>
      </c>
      <c r="B5" s="7"/>
      <c r="C5" s="16">
        <v>23587</v>
      </c>
      <c r="D5" s="7"/>
    </row>
    <row r="6" ht="22.8" customHeight="1" spans="1:4">
      <c r="A6" s="7" t="s">
        <v>98</v>
      </c>
      <c r="B6" s="7"/>
      <c r="C6" s="16"/>
      <c r="D6" s="7"/>
    </row>
    <row r="7" ht="22.8" customHeight="1" spans="1:4">
      <c r="A7" s="7" t="s">
        <v>99</v>
      </c>
      <c r="B7" s="7"/>
      <c r="C7" s="16"/>
      <c r="D7" s="7"/>
    </row>
    <row r="8" ht="22.8" customHeight="1" spans="1:4">
      <c r="A8" s="7" t="s">
        <v>100</v>
      </c>
      <c r="B8" s="7"/>
      <c r="C8" s="16">
        <v>10207</v>
      </c>
      <c r="D8" s="7"/>
    </row>
    <row r="9" ht="22.8" customHeight="1" spans="1:4">
      <c r="A9" s="7" t="s">
        <v>101</v>
      </c>
      <c r="B9" s="7"/>
      <c r="C9" s="16">
        <v>34608</v>
      </c>
      <c r="D9" s="7"/>
    </row>
    <row r="10" ht="22.8" customHeight="1" spans="1:4">
      <c r="A10" s="7" t="s">
        <v>102</v>
      </c>
      <c r="B10" s="7"/>
      <c r="C10" s="16">
        <v>8653</v>
      </c>
      <c r="D10" s="7"/>
    </row>
    <row r="11" ht="22.8" customHeight="1" spans="1:4">
      <c r="A11" s="7" t="s">
        <v>103</v>
      </c>
      <c r="B11" s="7"/>
      <c r="C11" s="16">
        <v>2803</v>
      </c>
      <c r="D11" s="7"/>
    </row>
    <row r="12" ht="22.8" customHeight="1" spans="1:4">
      <c r="A12" s="7" t="s">
        <v>104</v>
      </c>
      <c r="B12" s="7"/>
      <c r="C12" s="16">
        <v>32151</v>
      </c>
      <c r="D12" s="7"/>
    </row>
    <row r="13" ht="22.8" customHeight="1" spans="1:4">
      <c r="A13" s="7" t="s">
        <v>105</v>
      </c>
      <c r="B13" s="7"/>
      <c r="C13" s="16"/>
      <c r="D13" s="7"/>
    </row>
    <row r="14" ht="22.8" customHeight="1" spans="1:4">
      <c r="A14" s="7" t="s">
        <v>106</v>
      </c>
      <c r="B14" s="7"/>
      <c r="C14" s="16">
        <v>12977</v>
      </c>
      <c r="D14" s="7"/>
    </row>
    <row r="15" ht="22.8" customHeight="1" spans="1:4">
      <c r="A15" s="7" t="s">
        <v>107</v>
      </c>
      <c r="B15" s="7"/>
      <c r="C15" s="16">
        <v>4824</v>
      </c>
      <c r="D15" s="7"/>
    </row>
    <row r="16" ht="22.8" customHeight="1" spans="1:4">
      <c r="A16" s="7" t="s">
        <v>108</v>
      </c>
      <c r="B16" s="7"/>
      <c r="C16" s="16">
        <v>5297</v>
      </c>
      <c r="D16" s="7"/>
    </row>
    <row r="17" ht="22.8" customHeight="1" spans="1:4">
      <c r="A17" s="7" t="s">
        <v>109</v>
      </c>
      <c r="B17" s="7"/>
      <c r="C17" s="16">
        <v>52184</v>
      </c>
      <c r="D17" s="7"/>
    </row>
    <row r="18" ht="22.8" customHeight="1" spans="1:4">
      <c r="A18" s="7" t="s">
        <v>110</v>
      </c>
      <c r="B18" s="7"/>
      <c r="C18" s="16">
        <v>5807</v>
      </c>
      <c r="D18" s="7"/>
    </row>
    <row r="19" ht="22.8" customHeight="1" spans="1:4">
      <c r="A19" s="7" t="s">
        <v>111</v>
      </c>
      <c r="B19" s="7"/>
      <c r="C19" s="16">
        <v>3803</v>
      </c>
      <c r="D19" s="7"/>
    </row>
    <row r="20" ht="22.8" customHeight="1" spans="1:4">
      <c r="A20" s="7" t="s">
        <v>112</v>
      </c>
      <c r="B20" s="7"/>
      <c r="C20" s="16">
        <v>722</v>
      </c>
      <c r="D20" s="7"/>
    </row>
    <row r="21" ht="22.8" customHeight="1" spans="1:4">
      <c r="A21" s="7" t="s">
        <v>113</v>
      </c>
      <c r="B21" s="7"/>
      <c r="C21" s="16">
        <v>60</v>
      </c>
      <c r="D21" s="7"/>
    </row>
    <row r="22" ht="22.8" customHeight="1" spans="1:4">
      <c r="A22" s="7" t="s">
        <v>114</v>
      </c>
      <c r="B22" s="7"/>
      <c r="C22" s="16"/>
      <c r="D22" s="7"/>
    </row>
    <row r="23" ht="22.8" customHeight="1" spans="1:4">
      <c r="A23" s="7" t="s">
        <v>115</v>
      </c>
      <c r="B23" s="7"/>
      <c r="C23" s="16">
        <v>2556</v>
      </c>
      <c r="D23" s="7"/>
    </row>
    <row r="24" ht="22.8" customHeight="1" spans="1:4">
      <c r="A24" s="7" t="s">
        <v>116</v>
      </c>
      <c r="B24" s="7"/>
      <c r="C24" s="16">
        <v>10176</v>
      </c>
      <c r="D24" s="7"/>
    </row>
    <row r="25" ht="22.8" customHeight="1" spans="1:4">
      <c r="A25" s="7" t="s">
        <v>117</v>
      </c>
      <c r="B25" s="7"/>
      <c r="C25" s="16">
        <v>106</v>
      </c>
      <c r="D25" s="7"/>
    </row>
    <row r="26" ht="22.8" customHeight="1" spans="1:4">
      <c r="A26" s="7" t="s">
        <v>118</v>
      </c>
      <c r="B26" s="7"/>
      <c r="C26" s="16"/>
      <c r="D26" s="7"/>
    </row>
    <row r="27" ht="22.8" customHeight="1" spans="1:4">
      <c r="A27" s="7" t="s">
        <v>119</v>
      </c>
      <c r="B27" s="7"/>
      <c r="C27" s="16">
        <v>2051</v>
      </c>
      <c r="D27" s="7"/>
    </row>
    <row r="28" ht="22.8" customHeight="1" spans="1:4">
      <c r="A28" s="7" t="s">
        <v>120</v>
      </c>
      <c r="B28" s="7"/>
      <c r="C28" s="16">
        <v>2270</v>
      </c>
      <c r="D28" s="7"/>
    </row>
    <row r="29" ht="22.8" customHeight="1" spans="1:4">
      <c r="A29" s="7" t="s">
        <v>121</v>
      </c>
      <c r="B29" s="7"/>
      <c r="C29" s="16"/>
      <c r="D29" s="7"/>
    </row>
    <row r="30" ht="22.8" customHeight="1" spans="1:4">
      <c r="A30" s="7" t="s">
        <v>122</v>
      </c>
      <c r="B30" s="7"/>
      <c r="C30" s="16">
        <v>4957</v>
      </c>
      <c r="D30" s="7"/>
    </row>
    <row r="31" ht="22.8" customHeight="1" spans="1:4">
      <c r="A31" s="7" t="s">
        <v>123</v>
      </c>
      <c r="B31" s="7"/>
      <c r="C31" s="16"/>
      <c r="D31" s="7"/>
    </row>
    <row r="32" ht="22.8" customHeight="1" spans="1:4">
      <c r="A32" s="7" t="s">
        <v>124</v>
      </c>
      <c r="B32" s="7"/>
      <c r="C32" s="16"/>
      <c r="D32" s="7"/>
    </row>
    <row r="33" ht="22.8" customHeight="1" spans="1:4">
      <c r="A33" s="5" t="s">
        <v>125</v>
      </c>
      <c r="B33" s="7"/>
      <c r="C33" s="15">
        <f>SUM(C5:C32)+2</f>
        <v>219801</v>
      </c>
      <c r="D33" s="7"/>
    </row>
    <row r="34" ht="22.8" customHeight="1" spans="1:4">
      <c r="A34" s="6" t="s">
        <v>126</v>
      </c>
      <c r="B34" s="6"/>
      <c r="C34" s="13">
        <v>2455</v>
      </c>
      <c r="D34" s="7"/>
    </row>
    <row r="35" ht="22.8" customHeight="1" spans="1:4">
      <c r="A35" s="6" t="s">
        <v>127</v>
      </c>
      <c r="B35" s="6"/>
      <c r="C35" s="15">
        <f>SUM(C36:C41)</f>
        <v>46271</v>
      </c>
      <c r="D35" s="7"/>
    </row>
    <row r="36" ht="22.8" customHeight="1" spans="1:4">
      <c r="A36" s="7" t="s">
        <v>128</v>
      </c>
      <c r="B36" s="7"/>
      <c r="C36" s="16">
        <v>3032</v>
      </c>
      <c r="D36" s="7"/>
    </row>
    <row r="37" ht="22.8" customHeight="1" spans="1:4">
      <c r="A37" s="7" t="s">
        <v>129</v>
      </c>
      <c r="B37" s="7"/>
      <c r="C37" s="16">
        <v>2874</v>
      </c>
      <c r="D37" s="7"/>
    </row>
    <row r="38" ht="22.8" customHeight="1" spans="1:4">
      <c r="A38" s="7" t="s">
        <v>130</v>
      </c>
      <c r="B38" s="7"/>
      <c r="C38" s="16">
        <v>40365</v>
      </c>
      <c r="D38" s="7"/>
    </row>
    <row r="39" ht="22.8" customHeight="1" spans="1:4">
      <c r="A39" s="7" t="s">
        <v>131</v>
      </c>
      <c r="B39" s="7"/>
      <c r="C39" s="16"/>
      <c r="D39" s="7"/>
    </row>
    <row r="40" ht="22.8" customHeight="1" spans="1:4">
      <c r="A40" s="7" t="s">
        <v>132</v>
      </c>
      <c r="B40" s="7"/>
      <c r="C40" s="16"/>
      <c r="D40" s="7"/>
    </row>
    <row r="41" ht="22.8" customHeight="1" spans="1:4">
      <c r="A41" s="7" t="s">
        <v>133</v>
      </c>
      <c r="B41" s="7"/>
      <c r="C41" s="16"/>
      <c r="D41" s="7"/>
    </row>
    <row r="42" ht="22.8" customHeight="1" spans="1:4">
      <c r="A42" s="5" t="s">
        <v>134</v>
      </c>
      <c r="B42" s="7"/>
      <c r="C42" s="13">
        <f>SUM(C35,C34,C33)</f>
        <v>268527</v>
      </c>
      <c r="D42" s="7"/>
    </row>
  </sheetData>
  <mergeCells count="2">
    <mergeCell ref="A2:D2"/>
    <mergeCell ref="C3:D3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topLeftCell="A27" workbookViewId="0">
      <selection activeCell="D43" sqref="D43"/>
    </sheetView>
  </sheetViews>
  <sheetFormatPr defaultColWidth="10" defaultRowHeight="13.5" outlineLevelCol="3"/>
  <cols>
    <col min="1" max="1" width="46.1583333333333" customWidth="1"/>
    <col min="2" max="3" width="23.075" customWidth="1"/>
    <col min="4" max="4" width="10.675" customWidth="1"/>
  </cols>
  <sheetData>
    <row r="1" ht="16.35" customHeight="1" spans="1:4">
      <c r="A1" s="73" t="s">
        <v>9</v>
      </c>
      <c r="B1" s="73"/>
      <c r="C1" s="73"/>
      <c r="D1" s="73"/>
    </row>
    <row r="2" ht="39.1" customHeight="1" spans="1:4">
      <c r="A2" s="14" t="s">
        <v>10</v>
      </c>
      <c r="B2" s="14"/>
      <c r="C2" s="14"/>
      <c r="D2" s="14"/>
    </row>
    <row r="3" ht="20.7" customHeight="1" spans="1:4">
      <c r="A3" s="3"/>
      <c r="B3" s="3"/>
      <c r="C3" s="4" t="s">
        <v>49</v>
      </c>
      <c r="D3" s="4"/>
    </row>
    <row r="4" ht="39.1" customHeight="1" spans="1:4">
      <c r="A4" s="5" t="s">
        <v>50</v>
      </c>
      <c r="B4" s="5" t="s">
        <v>51</v>
      </c>
      <c r="C4" s="5" t="s">
        <v>52</v>
      </c>
      <c r="D4" s="5" t="s">
        <v>53</v>
      </c>
    </row>
    <row r="5" ht="22.8" customHeight="1" spans="1:4">
      <c r="A5" s="6" t="s">
        <v>54</v>
      </c>
      <c r="B5" s="6"/>
      <c r="C5" s="13">
        <v>46000</v>
      </c>
      <c r="D5" s="6"/>
    </row>
    <row r="6" ht="22.8" customHeight="1" spans="1:4">
      <c r="A6" s="7" t="s">
        <v>55</v>
      </c>
      <c r="B6" s="7"/>
      <c r="C6" s="16">
        <v>14000</v>
      </c>
      <c r="D6" s="7"/>
    </row>
    <row r="7" ht="22.8" customHeight="1" spans="1:4">
      <c r="A7" s="7" t="s">
        <v>56</v>
      </c>
      <c r="B7" s="7"/>
      <c r="C7" s="16"/>
      <c r="D7" s="7"/>
    </row>
    <row r="8" ht="22.8" customHeight="1" spans="1:4">
      <c r="A8" s="7" t="s">
        <v>57</v>
      </c>
      <c r="B8" s="7"/>
      <c r="C8" s="16">
        <v>1623</v>
      </c>
      <c r="D8" s="7"/>
    </row>
    <row r="9" ht="22.8" customHeight="1" spans="1:4">
      <c r="A9" s="7" t="s">
        <v>58</v>
      </c>
      <c r="B9" s="7"/>
      <c r="C9" s="16"/>
      <c r="D9" s="7"/>
    </row>
    <row r="10" ht="22.8" customHeight="1" spans="1:4">
      <c r="A10" s="7" t="s">
        <v>59</v>
      </c>
      <c r="B10" s="7"/>
      <c r="C10" s="16">
        <v>2200</v>
      </c>
      <c r="D10" s="7"/>
    </row>
    <row r="11" ht="22.8" customHeight="1" spans="1:4">
      <c r="A11" s="7" t="s">
        <v>60</v>
      </c>
      <c r="B11" s="7"/>
      <c r="C11" s="16">
        <v>500</v>
      </c>
      <c r="D11" s="7"/>
    </row>
    <row r="12" ht="22.8" customHeight="1" spans="1:4">
      <c r="A12" s="7" t="s">
        <v>61</v>
      </c>
      <c r="B12" s="7"/>
      <c r="C12" s="16">
        <v>1866</v>
      </c>
      <c r="D12" s="7"/>
    </row>
    <row r="13" ht="22.8" customHeight="1" spans="1:4">
      <c r="A13" s="7" t="s">
        <v>62</v>
      </c>
      <c r="B13" s="7"/>
      <c r="C13" s="16">
        <v>3000</v>
      </c>
      <c r="D13" s="7"/>
    </row>
    <row r="14" ht="22.8" customHeight="1" spans="1:4">
      <c r="A14" s="7" t="s">
        <v>63</v>
      </c>
      <c r="B14" s="7"/>
      <c r="C14" s="16">
        <v>3600</v>
      </c>
      <c r="D14" s="7"/>
    </row>
    <row r="15" ht="22.8" customHeight="1" spans="1:4">
      <c r="A15" s="7" t="s">
        <v>64</v>
      </c>
      <c r="B15" s="7"/>
      <c r="C15" s="16">
        <v>770</v>
      </c>
      <c r="D15" s="7"/>
    </row>
    <row r="16" ht="22.8" customHeight="1" spans="1:4">
      <c r="A16" s="7" t="s">
        <v>65</v>
      </c>
      <c r="B16" s="7"/>
      <c r="C16" s="16">
        <v>9721</v>
      </c>
      <c r="D16" s="7"/>
    </row>
    <row r="17" ht="22.8" customHeight="1" spans="1:4">
      <c r="A17" s="7" t="s">
        <v>66</v>
      </c>
      <c r="B17" s="7"/>
      <c r="C17" s="16">
        <v>600</v>
      </c>
      <c r="D17" s="7"/>
    </row>
    <row r="18" ht="22.8" customHeight="1" spans="1:4">
      <c r="A18" s="7" t="s">
        <v>67</v>
      </c>
      <c r="B18" s="7"/>
      <c r="C18" s="16"/>
      <c r="D18" s="7"/>
    </row>
    <row r="19" ht="22.8" customHeight="1" spans="1:4">
      <c r="A19" s="7" t="s">
        <v>68</v>
      </c>
      <c r="B19" s="7"/>
      <c r="C19" s="16"/>
      <c r="D19" s="7"/>
    </row>
    <row r="20" ht="22.8" customHeight="1" spans="1:4">
      <c r="A20" s="7" t="s">
        <v>69</v>
      </c>
      <c r="B20" s="7"/>
      <c r="C20" s="16"/>
      <c r="D20" s="7"/>
    </row>
    <row r="21" ht="22.8" customHeight="1" spans="1:4">
      <c r="A21" s="7" t="s">
        <v>70</v>
      </c>
      <c r="B21" s="7"/>
      <c r="C21" s="16">
        <v>4400</v>
      </c>
      <c r="D21" s="7"/>
    </row>
    <row r="22" ht="22.8" customHeight="1" spans="1:4">
      <c r="A22" s="7" t="s">
        <v>71</v>
      </c>
      <c r="B22" s="7"/>
      <c r="C22" s="16">
        <v>3600</v>
      </c>
      <c r="D22" s="7"/>
    </row>
    <row r="23" ht="22.8" customHeight="1" spans="1:4">
      <c r="A23" s="7" t="s">
        <v>72</v>
      </c>
      <c r="B23" s="7"/>
      <c r="C23" s="16">
        <v>100</v>
      </c>
      <c r="D23" s="7"/>
    </row>
    <row r="24" ht="22.8" customHeight="1" spans="1:4">
      <c r="A24" s="7" t="s">
        <v>73</v>
      </c>
      <c r="B24" s="7"/>
      <c r="C24" s="16">
        <v>20</v>
      </c>
      <c r="D24" s="7"/>
    </row>
    <row r="25" ht="22.8" customHeight="1" spans="1:4">
      <c r="A25" s="7" t="s">
        <v>74</v>
      </c>
      <c r="B25" s="7"/>
      <c r="C25" s="16"/>
      <c r="D25" s="7"/>
    </row>
    <row r="26" ht="22.8" customHeight="1" spans="1:4">
      <c r="A26" s="6" t="s">
        <v>75</v>
      </c>
      <c r="B26" s="7"/>
      <c r="C26" s="13">
        <v>23000</v>
      </c>
      <c r="D26" s="7"/>
    </row>
    <row r="27" ht="22.8" customHeight="1" spans="1:4">
      <c r="A27" s="7" t="s">
        <v>76</v>
      </c>
      <c r="B27" s="7"/>
      <c r="C27" s="16">
        <v>2900</v>
      </c>
      <c r="D27" s="7"/>
    </row>
    <row r="28" ht="22.8" customHeight="1" spans="1:4">
      <c r="A28" s="7" t="s">
        <v>77</v>
      </c>
      <c r="B28" s="7"/>
      <c r="C28" s="16">
        <v>1006</v>
      </c>
      <c r="D28" s="7"/>
    </row>
    <row r="29" ht="22.8" customHeight="1" spans="1:4">
      <c r="A29" s="7" t="s">
        <v>78</v>
      </c>
      <c r="B29" s="7"/>
      <c r="C29" s="16">
        <v>5136</v>
      </c>
      <c r="D29" s="7"/>
    </row>
    <row r="30" ht="22.8" customHeight="1" spans="1:4">
      <c r="A30" s="7" t="s">
        <v>79</v>
      </c>
      <c r="B30" s="7"/>
      <c r="C30" s="16"/>
      <c r="D30" s="7"/>
    </row>
    <row r="31" ht="22.8" customHeight="1" spans="1:4">
      <c r="A31" s="7" t="s">
        <v>80</v>
      </c>
      <c r="B31" s="7"/>
      <c r="C31" s="16">
        <v>12941</v>
      </c>
      <c r="D31" s="7"/>
    </row>
    <row r="32" ht="22.8" customHeight="1" spans="1:4">
      <c r="A32" s="7" t="s">
        <v>81</v>
      </c>
      <c r="B32" s="7"/>
      <c r="C32" s="16"/>
      <c r="D32" s="7"/>
    </row>
    <row r="33" ht="22.8" customHeight="1" spans="1:4">
      <c r="A33" s="7" t="s">
        <v>82</v>
      </c>
      <c r="B33" s="7"/>
      <c r="C33" s="16">
        <v>400</v>
      </c>
      <c r="D33" s="7"/>
    </row>
    <row r="34" ht="22.8" customHeight="1" spans="1:4">
      <c r="A34" s="7" t="s">
        <v>83</v>
      </c>
      <c r="B34" s="7"/>
      <c r="C34" s="16">
        <v>617</v>
      </c>
      <c r="D34" s="7"/>
    </row>
    <row r="35" ht="22.8" customHeight="1" spans="1:4">
      <c r="A35" s="5" t="s">
        <v>84</v>
      </c>
      <c r="B35" s="7"/>
      <c r="C35" s="13">
        <v>69000</v>
      </c>
      <c r="D35" s="7"/>
    </row>
    <row r="36" ht="22.8" customHeight="1" spans="1:4">
      <c r="A36" s="6" t="s">
        <v>85</v>
      </c>
      <c r="B36" s="7"/>
      <c r="C36" s="13"/>
      <c r="D36" s="7"/>
    </row>
    <row r="37" ht="22.8" customHeight="1" spans="1:4">
      <c r="A37" s="6" t="s">
        <v>86</v>
      </c>
      <c r="B37" s="7"/>
      <c r="C37" s="13">
        <v>199527</v>
      </c>
      <c r="D37" s="7"/>
    </row>
    <row r="38" ht="22.8" customHeight="1" spans="1:4">
      <c r="A38" s="7" t="s">
        <v>87</v>
      </c>
      <c r="B38" s="7"/>
      <c r="C38" s="16">
        <v>2369</v>
      </c>
      <c r="D38" s="7"/>
    </row>
    <row r="39" ht="22.8" customHeight="1" spans="1:4">
      <c r="A39" s="7" t="s">
        <v>88</v>
      </c>
      <c r="B39" s="7"/>
      <c r="C39" s="16">
        <v>97392</v>
      </c>
      <c r="D39" s="7"/>
    </row>
    <row r="40" ht="22.8" customHeight="1" spans="1:4">
      <c r="A40" s="7" t="s">
        <v>89</v>
      </c>
      <c r="B40" s="7"/>
      <c r="C40" s="16">
        <v>16797</v>
      </c>
      <c r="D40" s="7"/>
    </row>
    <row r="41" ht="22.8" customHeight="1" spans="1:4">
      <c r="A41" s="7" t="s">
        <v>135</v>
      </c>
      <c r="B41" s="7"/>
      <c r="C41" s="16"/>
      <c r="D41" s="7"/>
    </row>
    <row r="42" ht="22.8" customHeight="1" spans="1:4">
      <c r="A42" s="7" t="s">
        <v>90</v>
      </c>
      <c r="B42" s="7"/>
      <c r="C42" s="16">
        <v>46188</v>
      </c>
      <c r="D42" s="7"/>
    </row>
    <row r="43" ht="22.8" customHeight="1" spans="1:4">
      <c r="A43" s="7" t="s">
        <v>91</v>
      </c>
      <c r="B43" s="7"/>
      <c r="C43" s="16">
        <v>36781</v>
      </c>
      <c r="D43" s="7"/>
    </row>
    <row r="44" ht="22.8" customHeight="1" spans="1:4">
      <c r="A44" s="7" t="s">
        <v>92</v>
      </c>
      <c r="B44" s="7"/>
      <c r="C44" s="16"/>
      <c r="D44" s="7"/>
    </row>
    <row r="45" ht="22.8" customHeight="1" spans="1:4">
      <c r="A45" s="7" t="s">
        <v>93</v>
      </c>
      <c r="B45" s="7"/>
      <c r="C45" s="16"/>
      <c r="D45" s="7"/>
    </row>
    <row r="46" ht="22.8" customHeight="1" spans="1:4">
      <c r="A46" s="7" t="s">
        <v>94</v>
      </c>
      <c r="B46" s="7"/>
      <c r="C46" s="16"/>
      <c r="D46" s="7"/>
    </row>
    <row r="47" ht="22.8" customHeight="1" spans="1:4">
      <c r="A47" s="5" t="s">
        <v>95</v>
      </c>
      <c r="B47" s="7"/>
      <c r="C47" s="13">
        <v>268527</v>
      </c>
      <c r="D47" s="7"/>
    </row>
  </sheetData>
  <mergeCells count="3">
    <mergeCell ref="A1:D1"/>
    <mergeCell ref="A2:D2"/>
    <mergeCell ref="C3:D3"/>
  </mergeCells>
  <pageMargins left="0.75" right="0.75" top="0.26875" bottom="0.26875" header="0" footer="0"/>
  <pageSetup paperSize="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topLeftCell="A27" workbookViewId="0">
      <selection activeCell="C46" sqref="C46"/>
    </sheetView>
  </sheetViews>
  <sheetFormatPr defaultColWidth="10" defaultRowHeight="13.5" outlineLevelCol="3"/>
  <cols>
    <col min="1" max="1" width="46.1583333333333" customWidth="1"/>
    <col min="2" max="3" width="23.075" customWidth="1"/>
    <col min="4" max="4" width="11.85" customWidth="1"/>
  </cols>
  <sheetData>
    <row r="1" ht="16.35" customHeight="1" spans="1:4">
      <c r="A1" s="1" t="s">
        <v>11</v>
      </c>
    </row>
    <row r="2" ht="35.85" customHeight="1" spans="1:4">
      <c r="A2" s="14" t="s">
        <v>12</v>
      </c>
      <c r="B2" s="14"/>
      <c r="C2" s="14"/>
      <c r="D2" s="14"/>
    </row>
    <row r="3" ht="22.4" customHeight="1" spans="1:4">
      <c r="A3" s="3"/>
      <c r="B3" s="3"/>
      <c r="C3" s="4" t="s">
        <v>49</v>
      </c>
      <c r="D3" s="4"/>
    </row>
    <row r="4" ht="39.1" customHeight="1" spans="1:4">
      <c r="A4" s="5" t="s">
        <v>96</v>
      </c>
      <c r="B4" s="5" t="s">
        <v>51</v>
      </c>
      <c r="C4" s="5" t="s">
        <v>52</v>
      </c>
      <c r="D4" s="5" t="s">
        <v>53</v>
      </c>
    </row>
    <row r="5" ht="22.8" customHeight="1" spans="1:4">
      <c r="A5" s="7" t="s">
        <v>97</v>
      </c>
      <c r="B5" s="7"/>
      <c r="C5" s="16">
        <v>23587</v>
      </c>
      <c r="D5" s="7"/>
    </row>
    <row r="6" ht="22.8" customHeight="1" spans="1:4">
      <c r="A6" s="7" t="s">
        <v>98</v>
      </c>
      <c r="B6" s="7"/>
      <c r="C6" s="16"/>
      <c r="D6" s="7"/>
    </row>
    <row r="7" ht="22.8" customHeight="1" spans="1:4">
      <c r="A7" s="7" t="s">
        <v>99</v>
      </c>
      <c r="B7" s="7"/>
      <c r="C7" s="16"/>
      <c r="D7" s="7"/>
    </row>
    <row r="8" ht="22.8" customHeight="1" spans="1:4">
      <c r="A8" s="7" t="s">
        <v>100</v>
      </c>
      <c r="B8" s="7"/>
      <c r="C8" s="16">
        <v>10207</v>
      </c>
      <c r="D8" s="7"/>
    </row>
    <row r="9" ht="22.8" customHeight="1" spans="1:4">
      <c r="A9" s="7" t="s">
        <v>101</v>
      </c>
      <c r="B9" s="7"/>
      <c r="C9" s="16">
        <v>34608</v>
      </c>
      <c r="D9" s="7"/>
    </row>
    <row r="10" ht="22.8" customHeight="1" spans="1:4">
      <c r="A10" s="7" t="s">
        <v>102</v>
      </c>
      <c r="B10" s="7"/>
      <c r="C10" s="16">
        <v>8653</v>
      </c>
      <c r="D10" s="7"/>
    </row>
    <row r="11" ht="22.8" customHeight="1" spans="1:4">
      <c r="A11" s="7" t="s">
        <v>103</v>
      </c>
      <c r="B11" s="7"/>
      <c r="C11" s="16">
        <v>2803</v>
      </c>
      <c r="D11" s="7"/>
    </row>
    <row r="12" ht="22.8" customHeight="1" spans="1:4">
      <c r="A12" s="7" t="s">
        <v>104</v>
      </c>
      <c r="B12" s="7"/>
      <c r="C12" s="16">
        <v>32151</v>
      </c>
      <c r="D12" s="7"/>
    </row>
    <row r="13" ht="22.8" customHeight="1" spans="1:4">
      <c r="A13" s="7" t="s">
        <v>105</v>
      </c>
      <c r="B13" s="7"/>
      <c r="C13" s="16"/>
      <c r="D13" s="7"/>
    </row>
    <row r="14" ht="22.8" customHeight="1" spans="1:4">
      <c r="A14" s="7" t="s">
        <v>106</v>
      </c>
      <c r="B14" s="7"/>
      <c r="C14" s="16">
        <v>12977</v>
      </c>
      <c r="D14" s="7"/>
    </row>
    <row r="15" ht="22.8" customHeight="1" spans="1:4">
      <c r="A15" s="7" t="s">
        <v>107</v>
      </c>
      <c r="B15" s="7"/>
      <c r="C15" s="16">
        <v>4824</v>
      </c>
      <c r="D15" s="7"/>
    </row>
    <row r="16" ht="22.8" customHeight="1" spans="1:4">
      <c r="A16" s="7" t="s">
        <v>108</v>
      </c>
      <c r="B16" s="7"/>
      <c r="C16" s="16">
        <v>5297</v>
      </c>
      <c r="D16" s="7"/>
    </row>
    <row r="17" ht="22.8" customHeight="1" spans="1:4">
      <c r="A17" s="7" t="s">
        <v>109</v>
      </c>
      <c r="B17" s="7"/>
      <c r="C17" s="16">
        <v>52184</v>
      </c>
      <c r="D17" s="7"/>
    </row>
    <row r="18" ht="22.8" customHeight="1" spans="1:4">
      <c r="A18" s="7" t="s">
        <v>110</v>
      </c>
      <c r="B18" s="7"/>
      <c r="C18" s="16">
        <v>5807</v>
      </c>
      <c r="D18" s="7"/>
    </row>
    <row r="19" ht="22.8" customHeight="1" spans="1:4">
      <c r="A19" s="7" t="s">
        <v>111</v>
      </c>
      <c r="B19" s="7"/>
      <c r="C19" s="16">
        <v>3803</v>
      </c>
      <c r="D19" s="7"/>
    </row>
    <row r="20" ht="22.8" customHeight="1" spans="1:4">
      <c r="A20" s="7" t="s">
        <v>112</v>
      </c>
      <c r="B20" s="7"/>
      <c r="C20" s="16">
        <v>722</v>
      </c>
      <c r="D20" s="7"/>
    </row>
    <row r="21" ht="22.8" customHeight="1" spans="1:4">
      <c r="A21" s="7" t="s">
        <v>113</v>
      </c>
      <c r="B21" s="7"/>
      <c r="C21" s="16">
        <v>60</v>
      </c>
      <c r="D21" s="7"/>
    </row>
    <row r="22" ht="22.8" customHeight="1" spans="1:4">
      <c r="A22" s="7" t="s">
        <v>114</v>
      </c>
      <c r="B22" s="7"/>
      <c r="C22" s="16"/>
      <c r="D22" s="7"/>
    </row>
    <row r="23" ht="22.8" customHeight="1" spans="1:4">
      <c r="A23" s="7" t="s">
        <v>115</v>
      </c>
      <c r="B23" s="7"/>
      <c r="C23" s="16">
        <v>2556</v>
      </c>
      <c r="D23" s="7"/>
    </row>
    <row r="24" ht="22.8" customHeight="1" spans="1:4">
      <c r="A24" s="7" t="s">
        <v>116</v>
      </c>
      <c r="B24" s="7"/>
      <c r="C24" s="16">
        <v>10176</v>
      </c>
      <c r="D24" s="7"/>
    </row>
    <row r="25" ht="22.8" customHeight="1" spans="1:4">
      <c r="A25" s="7" t="s">
        <v>117</v>
      </c>
      <c r="B25" s="7"/>
      <c r="C25" s="16">
        <v>106</v>
      </c>
      <c r="D25" s="7"/>
    </row>
    <row r="26" ht="22.8" customHeight="1" spans="1:4">
      <c r="A26" s="7" t="s">
        <v>118</v>
      </c>
      <c r="B26" s="7"/>
      <c r="C26" s="16"/>
      <c r="D26" s="7"/>
    </row>
    <row r="27" ht="22.8" customHeight="1" spans="1:4">
      <c r="A27" s="7" t="s">
        <v>119</v>
      </c>
      <c r="B27" s="7"/>
      <c r="C27" s="16">
        <v>2051</v>
      </c>
      <c r="D27" s="7"/>
    </row>
    <row r="28" ht="22.8" customHeight="1" spans="1:4">
      <c r="A28" s="7" t="s">
        <v>120</v>
      </c>
      <c r="B28" s="7"/>
      <c r="C28" s="16">
        <v>2270</v>
      </c>
      <c r="D28" s="7"/>
    </row>
    <row r="29" ht="22.8" customHeight="1" spans="1:4">
      <c r="A29" s="7" t="s">
        <v>121</v>
      </c>
      <c r="B29" s="7"/>
      <c r="C29" s="16"/>
      <c r="D29" s="7"/>
    </row>
    <row r="30" ht="22.8" customHeight="1" spans="1:4">
      <c r="A30" s="7" t="s">
        <v>122</v>
      </c>
      <c r="B30" s="7"/>
      <c r="C30" s="16">
        <v>4957</v>
      </c>
      <c r="D30" s="7"/>
    </row>
    <row r="31" ht="22.8" customHeight="1" spans="1:4">
      <c r="A31" s="7" t="s">
        <v>123</v>
      </c>
      <c r="B31" s="7"/>
      <c r="C31" s="16"/>
      <c r="D31" s="7"/>
    </row>
    <row r="32" ht="22.8" customHeight="1" spans="1:4">
      <c r="A32" s="7" t="s">
        <v>124</v>
      </c>
      <c r="B32" s="7"/>
      <c r="C32" s="16"/>
      <c r="D32" s="7"/>
    </row>
    <row r="33" ht="22.8" customHeight="1" spans="1:4">
      <c r="A33" s="5" t="s">
        <v>125</v>
      </c>
      <c r="B33" s="7"/>
      <c r="C33" s="15">
        <f>SUM(C5:C32)+2</f>
        <v>219801</v>
      </c>
      <c r="D33" s="7"/>
    </row>
    <row r="34" ht="22.8" customHeight="1" spans="1:4">
      <c r="A34" s="6" t="s">
        <v>126</v>
      </c>
      <c r="B34" s="6"/>
      <c r="C34" s="13">
        <v>2455</v>
      </c>
      <c r="D34" s="7"/>
    </row>
    <row r="35" ht="22.8" customHeight="1" spans="1:4">
      <c r="A35" s="6" t="s">
        <v>127</v>
      </c>
      <c r="B35" s="6"/>
      <c r="C35" s="15">
        <f>SUM(C39:C41)</f>
        <v>46271</v>
      </c>
      <c r="D35" s="7"/>
    </row>
    <row r="36" ht="22.8" customHeight="1" spans="1:4">
      <c r="A36" s="7" t="s">
        <v>136</v>
      </c>
      <c r="B36" s="7"/>
      <c r="C36" s="70"/>
      <c r="D36" s="7"/>
    </row>
    <row r="37" ht="22.8" customHeight="1" spans="1:4">
      <c r="A37" s="7" t="s">
        <v>137</v>
      </c>
      <c r="B37" s="7"/>
      <c r="C37" s="71"/>
      <c r="D37" s="7"/>
    </row>
    <row r="38" ht="22.8" customHeight="1" spans="1:4">
      <c r="A38" s="7" t="s">
        <v>138</v>
      </c>
      <c r="B38" s="7"/>
      <c r="C38" s="72"/>
      <c r="D38" s="7"/>
    </row>
    <row r="39" ht="22.8" customHeight="1" spans="1:4">
      <c r="A39" s="7" t="s">
        <v>128</v>
      </c>
      <c r="B39" s="7"/>
      <c r="C39" s="16">
        <v>3032</v>
      </c>
      <c r="D39" s="7"/>
    </row>
    <row r="40" ht="22.8" customHeight="1" spans="1:4">
      <c r="A40" s="7" t="s">
        <v>129</v>
      </c>
      <c r="B40" s="7"/>
      <c r="C40" s="16">
        <v>2874</v>
      </c>
      <c r="D40" s="7"/>
    </row>
    <row r="41" ht="22.8" customHeight="1" spans="1:4">
      <c r="A41" s="7" t="s">
        <v>130</v>
      </c>
      <c r="B41" s="7"/>
      <c r="C41" s="16">
        <v>40365</v>
      </c>
      <c r="D41" s="7"/>
    </row>
    <row r="42" ht="22.8" customHeight="1" spans="1:4">
      <c r="A42" s="7" t="s">
        <v>139</v>
      </c>
      <c r="B42" s="7"/>
      <c r="C42" s="13"/>
      <c r="D42" s="7"/>
    </row>
    <row r="43" ht="22.8" customHeight="1" spans="1:4">
      <c r="A43" s="7" t="s">
        <v>131</v>
      </c>
      <c r="B43" s="7"/>
      <c r="C43" s="16"/>
      <c r="D43" s="7"/>
    </row>
    <row r="44" ht="22.8" customHeight="1" spans="1:4">
      <c r="A44" s="7" t="s">
        <v>132</v>
      </c>
      <c r="B44" s="7"/>
      <c r="C44" s="16"/>
      <c r="D44" s="7"/>
    </row>
    <row r="45" ht="22.8" customHeight="1" spans="1:4">
      <c r="A45" s="7" t="s">
        <v>133</v>
      </c>
      <c r="B45" s="7"/>
      <c r="C45" s="16"/>
      <c r="D45" s="7"/>
    </row>
    <row r="46" ht="22.8" customHeight="1" spans="1:4">
      <c r="A46" s="5" t="s">
        <v>134</v>
      </c>
      <c r="B46" s="7"/>
      <c r="C46" s="13">
        <f>SUM(C35,C34,C33)</f>
        <v>268527</v>
      </c>
      <c r="D46" s="7"/>
    </row>
  </sheetData>
  <mergeCells count="2">
    <mergeCell ref="A2:D2"/>
    <mergeCell ref="C3:D3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D1339"/>
  <sheetViews>
    <sheetView workbookViewId="0">
      <pane ySplit="6" topLeftCell="A6" activePane="bottomLeft" state="frozen"/>
      <selection/>
      <selection pane="bottomLeft" activeCell="A1" sqref="A1"/>
    </sheetView>
  </sheetViews>
  <sheetFormatPr defaultColWidth="8.8" defaultRowHeight="13.5"/>
  <cols>
    <col min="1" max="1" width="8.9" style="24" customWidth="1"/>
    <col min="2" max="2" width="31.125" style="21" customWidth="1"/>
    <col min="3" max="3" width="11.875" style="21" customWidth="1"/>
    <col min="4" max="4" width="10.875" style="21" customWidth="1"/>
    <col min="5" max="5" width="18.25" style="21" customWidth="1"/>
    <col min="6" max="177" width="8.8" style="21"/>
    <col min="178" max="16384" width="8.8" style="25"/>
  </cols>
  <sheetData>
    <row r="1" spans="1:186">
      <c r="A1" s="26" t="s">
        <v>13</v>
      </c>
    </row>
    <row r="2" s="19" customFormat="1" ht="18" customHeight="1" spans="1:186">
      <c r="A2" s="27" t="s">
        <v>140</v>
      </c>
      <c r="B2" s="27"/>
      <c r="C2" s="27"/>
      <c r="D2" s="27"/>
      <c r="E2" s="27"/>
    </row>
    <row r="3" s="20" customFormat="1" ht="12" customHeight="1" spans="1:186">
      <c r="A3" s="28"/>
      <c r="B3" s="29"/>
      <c r="C3" s="29"/>
      <c r="D3" s="29"/>
      <c r="E3" s="30" t="s">
        <v>141</v>
      </c>
    </row>
    <row r="4" s="20" customFormat="1" ht="22" customHeight="1" spans="1:186">
      <c r="A4" s="31" t="s">
        <v>142</v>
      </c>
      <c r="B4" s="32"/>
      <c r="C4" s="33" t="s">
        <v>143</v>
      </c>
      <c r="D4" s="34" t="s">
        <v>144</v>
      </c>
      <c r="E4" s="35"/>
    </row>
    <row r="5" s="20" customFormat="1" ht="25" customHeight="1" spans="1:186">
      <c r="A5" s="36" t="s">
        <v>145</v>
      </c>
      <c r="B5" s="37" t="s">
        <v>146</v>
      </c>
      <c r="C5" s="38"/>
      <c r="D5" s="36" t="s">
        <v>147</v>
      </c>
      <c r="E5" s="39" t="s">
        <v>148</v>
      </c>
    </row>
    <row r="6" s="21" customFormat="1" ht="15" hidden="1" spans="1:186">
      <c r="A6" s="40"/>
      <c r="B6" s="41"/>
      <c r="C6" s="42"/>
      <c r="D6" s="42"/>
      <c r="E6" s="43"/>
    </row>
    <row r="7" s="22" customFormat="1" ht="15" spans="1:186">
      <c r="A7" s="44" t="s">
        <v>149</v>
      </c>
      <c r="B7" s="45" t="s">
        <v>150</v>
      </c>
      <c r="C7" s="46">
        <v>27663</v>
      </c>
      <c r="D7" s="46">
        <v>23587</v>
      </c>
      <c r="E7" s="47">
        <f t="shared" ref="E7:E10" si="0">SUM(D7/C7)</f>
        <v>0.852655171167263</v>
      </c>
      <c r="FV7" s="48"/>
      <c r="FW7" s="48"/>
      <c r="FX7" s="48"/>
      <c r="FY7" s="48"/>
      <c r="FZ7" s="48"/>
      <c r="GA7" s="48"/>
      <c r="GB7" s="48"/>
      <c r="GC7" s="48"/>
      <c r="GD7" s="48"/>
    </row>
    <row r="8" s="22" customFormat="1" ht="15" spans="1:186">
      <c r="A8" s="44" t="s">
        <v>151</v>
      </c>
      <c r="B8" s="45" t="s">
        <v>152</v>
      </c>
      <c r="C8" s="46">
        <v>719</v>
      </c>
      <c r="D8" s="49">
        <v>709</v>
      </c>
      <c r="E8" s="47">
        <f t="shared" si="0"/>
        <v>0.986091794158554</v>
      </c>
      <c r="FV8" s="48"/>
      <c r="FW8" s="48"/>
      <c r="FX8" s="48"/>
      <c r="FY8" s="48"/>
      <c r="FZ8" s="48"/>
      <c r="GA8" s="48"/>
      <c r="GB8" s="48"/>
      <c r="GC8" s="48"/>
      <c r="GD8" s="48"/>
    </row>
    <row r="9" s="22" customFormat="1" ht="15" spans="1:186">
      <c r="A9" s="50" t="s">
        <v>153</v>
      </c>
      <c r="B9" s="51" t="s">
        <v>154</v>
      </c>
      <c r="C9" s="52">
        <v>501</v>
      </c>
      <c r="D9" s="52">
        <v>510</v>
      </c>
      <c r="E9" s="47">
        <f t="shared" si="0"/>
        <v>1.01796407185629</v>
      </c>
      <c r="FV9" s="48"/>
      <c r="FW9" s="48"/>
      <c r="FX9" s="48"/>
      <c r="FY9" s="48"/>
      <c r="FZ9" s="48"/>
      <c r="GA9" s="48"/>
      <c r="GB9" s="48"/>
      <c r="GC9" s="48"/>
      <c r="GD9" s="48"/>
    </row>
    <row r="10" s="22" customFormat="1" ht="15" spans="1:186">
      <c r="A10" s="50" t="s">
        <v>155</v>
      </c>
      <c r="B10" s="51" t="s">
        <v>156</v>
      </c>
      <c r="C10" s="52">
        <v>124</v>
      </c>
      <c r="D10" s="52">
        <v>118</v>
      </c>
      <c r="E10" s="47">
        <f t="shared" si="0"/>
        <v>0.951612903225806</v>
      </c>
      <c r="FV10" s="48"/>
      <c r="FW10" s="48"/>
      <c r="FX10" s="48"/>
      <c r="FY10" s="48"/>
      <c r="FZ10" s="48"/>
      <c r="GA10" s="48"/>
      <c r="GB10" s="48"/>
      <c r="GC10" s="48"/>
      <c r="GD10" s="48"/>
    </row>
    <row r="11" s="22" customFormat="1" ht="15" spans="1:186">
      <c r="A11" s="50" t="s">
        <v>157</v>
      </c>
      <c r="B11" s="53" t="s">
        <v>158</v>
      </c>
      <c r="C11" s="52">
        <v>0</v>
      </c>
      <c r="D11" s="52">
        <v>0</v>
      </c>
      <c r="E11" s="47"/>
      <c r="FV11" s="48"/>
      <c r="FW11" s="48"/>
      <c r="FX11" s="48"/>
      <c r="FY11" s="48"/>
      <c r="FZ11" s="48"/>
      <c r="GA11" s="48"/>
      <c r="GB11" s="48"/>
      <c r="GC11" s="48"/>
      <c r="GD11" s="48"/>
    </row>
    <row r="12" s="22" customFormat="1" ht="15" spans="1:186">
      <c r="A12" s="50" t="s">
        <v>159</v>
      </c>
      <c r="B12" s="53" t="s">
        <v>160</v>
      </c>
      <c r="C12" s="52">
        <v>39</v>
      </c>
      <c r="D12" s="52">
        <v>36</v>
      </c>
      <c r="E12" s="47">
        <f>SUM(D12/C12)</f>
        <v>0.923076923076923</v>
      </c>
      <c r="FV12" s="48"/>
      <c r="FW12" s="48"/>
      <c r="FX12" s="48"/>
      <c r="FY12" s="48"/>
      <c r="FZ12" s="48"/>
      <c r="GA12" s="48"/>
      <c r="GB12" s="48"/>
      <c r="GC12" s="48"/>
      <c r="GD12" s="48"/>
    </row>
    <row r="13" s="22" customFormat="1" ht="15" spans="1:186">
      <c r="A13" s="50" t="s">
        <v>161</v>
      </c>
      <c r="B13" s="53" t="s">
        <v>162</v>
      </c>
      <c r="C13" s="52">
        <v>0</v>
      </c>
      <c r="D13" s="52">
        <v>0</v>
      </c>
      <c r="E13" s="47"/>
      <c r="FV13" s="48"/>
      <c r="FW13" s="48"/>
      <c r="FX13" s="48"/>
      <c r="FY13" s="48"/>
      <c r="FZ13" s="48"/>
      <c r="GA13" s="48"/>
      <c r="GB13" s="48"/>
      <c r="GC13" s="48"/>
      <c r="GD13" s="48"/>
    </row>
    <row r="14" s="22" customFormat="1" ht="15" spans="1:186">
      <c r="A14" s="50" t="s">
        <v>163</v>
      </c>
      <c r="B14" s="54" t="s">
        <v>164</v>
      </c>
      <c r="C14" s="52">
        <v>0</v>
      </c>
      <c r="D14" s="52">
        <v>0</v>
      </c>
      <c r="E14" s="47"/>
      <c r="FV14" s="48"/>
      <c r="FW14" s="48"/>
      <c r="FX14" s="48"/>
      <c r="FY14" s="48"/>
      <c r="FZ14" s="48"/>
      <c r="GA14" s="48"/>
      <c r="GB14" s="48"/>
      <c r="GC14" s="48"/>
      <c r="GD14" s="48"/>
    </row>
    <row r="15" s="22" customFormat="1" ht="15" spans="1:186">
      <c r="A15" s="50" t="s">
        <v>165</v>
      </c>
      <c r="B15" s="54" t="s">
        <v>166</v>
      </c>
      <c r="C15" s="52">
        <v>0</v>
      </c>
      <c r="D15" s="52">
        <v>0</v>
      </c>
      <c r="E15" s="47"/>
      <c r="FV15" s="48"/>
      <c r="FW15" s="48"/>
      <c r="FX15" s="48"/>
      <c r="FY15" s="48"/>
      <c r="FZ15" s="48"/>
      <c r="GA15" s="48"/>
      <c r="GB15" s="48"/>
      <c r="GC15" s="48"/>
      <c r="GD15" s="48"/>
    </row>
    <row r="16" s="22" customFormat="1" ht="15" spans="1:186">
      <c r="A16" s="50" t="s">
        <v>167</v>
      </c>
      <c r="B16" s="54" t="s">
        <v>168</v>
      </c>
      <c r="C16" s="52">
        <v>50</v>
      </c>
      <c r="D16" s="52">
        <v>40</v>
      </c>
      <c r="E16" s="47">
        <f t="shared" ref="E16:E22" si="1">SUM(D16/C16)</f>
        <v>0.8</v>
      </c>
      <c r="FV16" s="48"/>
      <c r="FW16" s="48"/>
      <c r="FX16" s="48"/>
      <c r="FY16" s="48"/>
      <c r="FZ16" s="48"/>
      <c r="GA16" s="48"/>
      <c r="GB16" s="48"/>
      <c r="GC16" s="48"/>
      <c r="GD16" s="48"/>
    </row>
    <row r="17" s="22" customFormat="1" ht="15" spans="1:186">
      <c r="A17" s="50" t="s">
        <v>169</v>
      </c>
      <c r="B17" s="54" t="s">
        <v>170</v>
      </c>
      <c r="C17" s="52">
        <v>0</v>
      </c>
      <c r="D17" s="52">
        <v>0</v>
      </c>
      <c r="E17" s="47"/>
      <c r="FV17" s="48"/>
      <c r="FW17" s="48"/>
      <c r="FX17" s="48"/>
      <c r="FY17" s="48"/>
      <c r="FZ17" s="48"/>
      <c r="GA17" s="48"/>
      <c r="GB17" s="48"/>
      <c r="GC17" s="48"/>
      <c r="GD17" s="48"/>
    </row>
    <row r="18" s="22" customFormat="1" ht="15" spans="1:186">
      <c r="A18" s="50" t="s">
        <v>171</v>
      </c>
      <c r="B18" s="54" t="s">
        <v>172</v>
      </c>
      <c r="C18" s="52">
        <v>0</v>
      </c>
      <c r="D18" s="52">
        <v>0</v>
      </c>
      <c r="E18" s="47"/>
      <c r="FV18" s="48"/>
      <c r="FW18" s="48"/>
      <c r="FX18" s="48"/>
      <c r="FY18" s="48"/>
      <c r="FZ18" s="48"/>
      <c r="GA18" s="48"/>
      <c r="GB18" s="48"/>
      <c r="GC18" s="48"/>
      <c r="GD18" s="48"/>
    </row>
    <row r="19" s="22" customFormat="1" ht="15" spans="1:186">
      <c r="A19" s="50" t="s">
        <v>173</v>
      </c>
      <c r="B19" s="54" t="s">
        <v>174</v>
      </c>
      <c r="C19" s="52">
        <v>5</v>
      </c>
      <c r="D19" s="52">
        <v>5</v>
      </c>
      <c r="E19" s="47">
        <f t="shared" si="1"/>
        <v>1</v>
      </c>
      <c r="FV19" s="48"/>
      <c r="FW19" s="48"/>
      <c r="FX19" s="48"/>
      <c r="FY19" s="48"/>
      <c r="FZ19" s="48"/>
      <c r="GA19" s="48"/>
      <c r="GB19" s="48"/>
      <c r="GC19" s="48"/>
      <c r="GD19" s="48"/>
    </row>
    <row r="20" s="22" customFormat="1" ht="15" spans="1:186">
      <c r="A20" s="44" t="s">
        <v>175</v>
      </c>
      <c r="B20" s="45" t="s">
        <v>176</v>
      </c>
      <c r="C20" s="46">
        <v>655</v>
      </c>
      <c r="D20" s="46">
        <v>596</v>
      </c>
      <c r="E20" s="47">
        <f t="shared" si="1"/>
        <v>0.909923664122137</v>
      </c>
      <c r="FV20" s="48"/>
      <c r="FW20" s="48"/>
      <c r="FX20" s="48"/>
      <c r="FY20" s="48"/>
      <c r="FZ20" s="48"/>
      <c r="GA20" s="48"/>
      <c r="GB20" s="48"/>
      <c r="GC20" s="48"/>
      <c r="GD20" s="48"/>
    </row>
    <row r="21" s="22" customFormat="1" ht="15" spans="1:186">
      <c r="A21" s="50" t="s">
        <v>177</v>
      </c>
      <c r="B21" s="51" t="s">
        <v>154</v>
      </c>
      <c r="C21" s="52">
        <v>560</v>
      </c>
      <c r="D21" s="52">
        <v>502</v>
      </c>
      <c r="E21" s="47">
        <f t="shared" si="1"/>
        <v>0.896428571428571</v>
      </c>
      <c r="FV21" s="48"/>
      <c r="FW21" s="48"/>
      <c r="FX21" s="48"/>
      <c r="FY21" s="48"/>
      <c r="FZ21" s="48"/>
      <c r="GA21" s="48"/>
      <c r="GB21" s="48"/>
      <c r="GC21" s="48"/>
      <c r="GD21" s="48"/>
    </row>
    <row r="22" s="22" customFormat="1" ht="15" spans="1:186">
      <c r="A22" s="50" t="s">
        <v>178</v>
      </c>
      <c r="B22" s="51" t="s">
        <v>156</v>
      </c>
      <c r="C22" s="52">
        <v>61</v>
      </c>
      <c r="D22" s="52">
        <v>60</v>
      </c>
      <c r="E22" s="47">
        <f t="shared" si="1"/>
        <v>0.983606557377049</v>
      </c>
      <c r="FV22" s="48"/>
      <c r="FW22" s="48"/>
      <c r="FX22" s="48"/>
      <c r="FY22" s="48"/>
      <c r="FZ22" s="48"/>
      <c r="GA22" s="48"/>
      <c r="GB22" s="48"/>
      <c r="GC22" s="48"/>
      <c r="GD22" s="48"/>
    </row>
    <row r="23" s="22" customFormat="1" ht="15" spans="1:186">
      <c r="A23" s="50" t="s">
        <v>179</v>
      </c>
      <c r="B23" s="53" t="s">
        <v>158</v>
      </c>
      <c r="C23" s="52">
        <v>0</v>
      </c>
      <c r="D23" s="52">
        <v>0</v>
      </c>
      <c r="E23" s="47"/>
      <c r="FV23" s="48"/>
      <c r="FW23" s="48"/>
      <c r="FX23" s="48"/>
      <c r="FY23" s="48"/>
      <c r="FZ23" s="48"/>
      <c r="GA23" s="48"/>
      <c r="GB23" s="48"/>
      <c r="GC23" s="48"/>
      <c r="GD23" s="48"/>
    </row>
    <row r="24" s="22" customFormat="1" ht="15" spans="1:186">
      <c r="A24" s="50" t="s">
        <v>180</v>
      </c>
      <c r="B24" s="53" t="s">
        <v>181</v>
      </c>
      <c r="C24" s="52">
        <v>30</v>
      </c>
      <c r="D24" s="52">
        <v>30</v>
      </c>
      <c r="E24" s="47">
        <f t="shared" ref="E24:E31" si="2">SUM(D24/C24)</f>
        <v>1</v>
      </c>
      <c r="FV24" s="48"/>
      <c r="FW24" s="48"/>
      <c r="FX24" s="48"/>
      <c r="FY24" s="48"/>
      <c r="FZ24" s="48"/>
      <c r="GA24" s="48"/>
      <c r="GB24" s="48"/>
      <c r="GC24" s="48"/>
      <c r="GD24" s="48"/>
    </row>
    <row r="25" s="22" customFormat="1" ht="15" spans="1:186">
      <c r="A25" s="50" t="s">
        <v>182</v>
      </c>
      <c r="B25" s="53" t="s">
        <v>183</v>
      </c>
      <c r="C25" s="52">
        <v>0</v>
      </c>
      <c r="D25" s="52">
        <v>0</v>
      </c>
      <c r="E25" s="47"/>
      <c r="FV25" s="48"/>
      <c r="FW25" s="48"/>
      <c r="FX25" s="48"/>
      <c r="FY25" s="48"/>
      <c r="FZ25" s="48"/>
      <c r="GA25" s="48"/>
      <c r="GB25" s="48"/>
      <c r="GC25" s="48"/>
      <c r="GD25" s="48"/>
    </row>
    <row r="26" s="22" customFormat="1" ht="15" spans="1:186">
      <c r="A26" s="50" t="s">
        <v>184</v>
      </c>
      <c r="B26" s="53" t="s">
        <v>185</v>
      </c>
      <c r="C26" s="52">
        <v>0</v>
      </c>
      <c r="D26" s="52">
        <v>0</v>
      </c>
      <c r="E26" s="47"/>
      <c r="FV26" s="48"/>
      <c r="FW26" s="48"/>
      <c r="FX26" s="48"/>
      <c r="FY26" s="48"/>
      <c r="FZ26" s="48"/>
      <c r="GA26" s="48"/>
      <c r="GB26" s="48"/>
      <c r="GC26" s="48"/>
      <c r="GD26" s="48"/>
    </row>
    <row r="27" s="22" customFormat="1" ht="15" spans="1:186">
      <c r="A27" s="50" t="s">
        <v>186</v>
      </c>
      <c r="B27" s="53" t="s">
        <v>172</v>
      </c>
      <c r="C27" s="52">
        <v>0</v>
      </c>
      <c r="D27" s="52">
        <v>0</v>
      </c>
      <c r="E27" s="47"/>
      <c r="FV27" s="48"/>
      <c r="FW27" s="48"/>
      <c r="FX27" s="48"/>
      <c r="FY27" s="48"/>
      <c r="FZ27" s="48"/>
      <c r="GA27" s="48"/>
      <c r="GB27" s="48"/>
      <c r="GC27" s="48"/>
      <c r="GD27" s="48"/>
    </row>
    <row r="28" s="22" customFormat="1" ht="15" spans="1:186">
      <c r="A28" s="50" t="s">
        <v>187</v>
      </c>
      <c r="B28" s="53" t="s">
        <v>188</v>
      </c>
      <c r="C28" s="52">
        <v>4</v>
      </c>
      <c r="D28" s="52">
        <v>4</v>
      </c>
      <c r="E28" s="47">
        <f t="shared" si="2"/>
        <v>1</v>
      </c>
      <c r="FV28" s="48"/>
      <c r="FW28" s="48"/>
      <c r="FX28" s="48"/>
      <c r="FY28" s="48"/>
      <c r="FZ28" s="48"/>
      <c r="GA28" s="48"/>
      <c r="GB28" s="48"/>
      <c r="GC28" s="48"/>
      <c r="GD28" s="48"/>
    </row>
    <row r="29" s="22" customFormat="1" ht="15" spans="1:186">
      <c r="A29" s="44" t="s">
        <v>189</v>
      </c>
      <c r="B29" s="45" t="s">
        <v>190</v>
      </c>
      <c r="C29" s="46">
        <v>10935</v>
      </c>
      <c r="D29" s="46">
        <v>7785</v>
      </c>
      <c r="E29" s="47">
        <f t="shared" si="2"/>
        <v>0.711934156378601</v>
      </c>
      <c r="FV29" s="48"/>
      <c r="FW29" s="48"/>
      <c r="FX29" s="48"/>
      <c r="FY29" s="48"/>
      <c r="FZ29" s="48"/>
      <c r="GA29" s="48"/>
      <c r="GB29" s="48"/>
      <c r="GC29" s="48"/>
      <c r="GD29" s="48"/>
    </row>
    <row r="30" s="22" customFormat="1" ht="15" spans="1:186">
      <c r="A30" s="50" t="s">
        <v>191</v>
      </c>
      <c r="B30" s="51" t="s">
        <v>154</v>
      </c>
      <c r="C30" s="52">
        <v>5799</v>
      </c>
      <c r="D30" s="52">
        <v>5000</v>
      </c>
      <c r="E30" s="47">
        <f t="shared" si="2"/>
        <v>0.862217623728229</v>
      </c>
      <c r="FV30" s="48"/>
      <c r="FW30" s="48"/>
      <c r="FX30" s="48"/>
      <c r="FY30" s="48"/>
      <c r="FZ30" s="48"/>
      <c r="GA30" s="48"/>
      <c r="GB30" s="48"/>
      <c r="GC30" s="48"/>
      <c r="GD30" s="48"/>
    </row>
    <row r="31" s="22" customFormat="1" ht="15" spans="1:186">
      <c r="A31" s="50" t="s">
        <v>192</v>
      </c>
      <c r="B31" s="55" t="s">
        <v>156</v>
      </c>
      <c r="C31" s="52">
        <v>1201</v>
      </c>
      <c r="D31" s="52">
        <v>801</v>
      </c>
      <c r="E31" s="47">
        <f t="shared" si="2"/>
        <v>0.666944213155704</v>
      </c>
      <c r="FV31" s="48"/>
      <c r="FW31" s="48"/>
      <c r="FX31" s="48"/>
      <c r="FY31" s="48"/>
      <c r="FZ31" s="48"/>
      <c r="GA31" s="48"/>
      <c r="GB31" s="48"/>
      <c r="GC31" s="48"/>
      <c r="GD31" s="48"/>
    </row>
    <row r="32" s="22" customFormat="1" ht="15" spans="1:186">
      <c r="A32" s="50" t="s">
        <v>193</v>
      </c>
      <c r="B32" s="53" t="s">
        <v>158</v>
      </c>
      <c r="C32" s="52">
        <v>0</v>
      </c>
      <c r="D32" s="52">
        <v>0</v>
      </c>
      <c r="E32" s="47"/>
      <c r="FV32" s="48"/>
      <c r="FW32" s="48"/>
      <c r="FX32" s="48"/>
      <c r="FY32" s="48"/>
      <c r="FZ32" s="48"/>
      <c r="GA32" s="48"/>
      <c r="GB32" s="48"/>
      <c r="GC32" s="48"/>
      <c r="GD32" s="48"/>
    </row>
    <row r="33" s="22" customFormat="1" ht="15" spans="1:186">
      <c r="A33" s="50" t="s">
        <v>194</v>
      </c>
      <c r="B33" s="53" t="s">
        <v>195</v>
      </c>
      <c r="C33" s="52">
        <v>0</v>
      </c>
      <c r="D33" s="52">
        <v>0</v>
      </c>
      <c r="E33" s="47"/>
      <c r="FV33" s="48"/>
      <c r="FW33" s="48"/>
      <c r="FX33" s="48"/>
      <c r="FY33" s="48"/>
      <c r="FZ33" s="48"/>
      <c r="GA33" s="48"/>
      <c r="GB33" s="48"/>
      <c r="GC33" s="48"/>
      <c r="GD33" s="48"/>
    </row>
    <row r="34" s="22" customFormat="1" ht="15" spans="1:186">
      <c r="A34" s="50" t="s">
        <v>196</v>
      </c>
      <c r="B34" s="53" t="s">
        <v>197</v>
      </c>
      <c r="C34" s="52">
        <v>0</v>
      </c>
      <c r="D34" s="52">
        <v>0</v>
      </c>
      <c r="E34" s="47"/>
      <c r="FV34" s="48"/>
      <c r="FW34" s="48"/>
      <c r="FX34" s="48"/>
      <c r="FY34" s="48"/>
      <c r="FZ34" s="48"/>
      <c r="GA34" s="48"/>
      <c r="GB34" s="48"/>
      <c r="GC34" s="48"/>
      <c r="GD34" s="48"/>
    </row>
    <row r="35" s="22" customFormat="1" ht="15" spans="1:186">
      <c r="A35" s="50" t="s">
        <v>198</v>
      </c>
      <c r="B35" s="51" t="s">
        <v>199</v>
      </c>
      <c r="C35" s="52">
        <v>0</v>
      </c>
      <c r="D35" s="52">
        <v>0</v>
      </c>
      <c r="E35" s="47"/>
      <c r="FV35" s="48"/>
      <c r="FW35" s="48"/>
      <c r="FX35" s="48"/>
      <c r="FY35" s="48"/>
      <c r="FZ35" s="48"/>
      <c r="GA35" s="48"/>
      <c r="GB35" s="48"/>
      <c r="GC35" s="48"/>
      <c r="GD35" s="48"/>
    </row>
    <row r="36" s="22" customFormat="1" ht="15" spans="1:186">
      <c r="A36" s="50" t="s">
        <v>200</v>
      </c>
      <c r="B36" s="53" t="s">
        <v>201</v>
      </c>
      <c r="C36" s="52">
        <v>0</v>
      </c>
      <c r="D36" s="52">
        <v>0</v>
      </c>
      <c r="E36" s="47"/>
      <c r="FV36" s="48"/>
      <c r="FW36" s="48"/>
      <c r="FX36" s="48"/>
      <c r="FY36" s="48"/>
      <c r="FZ36" s="48"/>
      <c r="GA36" s="48"/>
      <c r="GB36" s="48"/>
      <c r="GC36" s="48"/>
      <c r="GD36" s="48"/>
    </row>
    <row r="37" s="22" customFormat="1" ht="15" spans="1:186">
      <c r="A37" s="50" t="s">
        <v>202</v>
      </c>
      <c r="B37" s="53" t="s">
        <v>172</v>
      </c>
      <c r="C37" s="52">
        <v>136</v>
      </c>
      <c r="D37" s="52">
        <v>136</v>
      </c>
      <c r="E37" s="47">
        <f t="shared" ref="E37:E41" si="3">SUM(D37/C37)</f>
        <v>1</v>
      </c>
      <c r="FV37" s="48"/>
      <c r="FW37" s="48"/>
      <c r="FX37" s="48"/>
      <c r="FY37" s="48"/>
      <c r="FZ37" s="48"/>
      <c r="GA37" s="48"/>
      <c r="GB37" s="48"/>
      <c r="GC37" s="48"/>
      <c r="GD37" s="48"/>
    </row>
    <row r="38" s="22" customFormat="1" ht="15" spans="1:186">
      <c r="A38" s="50" t="s">
        <v>203</v>
      </c>
      <c r="B38" s="53" t="s">
        <v>204</v>
      </c>
      <c r="C38" s="52">
        <v>3799</v>
      </c>
      <c r="D38" s="52">
        <v>1848</v>
      </c>
      <c r="E38" s="47">
        <f t="shared" si="3"/>
        <v>0.486443801000263</v>
      </c>
      <c r="FV38" s="48"/>
      <c r="FW38" s="48"/>
      <c r="FX38" s="48"/>
      <c r="FY38" s="48"/>
      <c r="FZ38" s="48"/>
      <c r="GA38" s="48"/>
      <c r="GB38" s="48"/>
      <c r="GC38" s="48"/>
      <c r="GD38" s="48"/>
    </row>
    <row r="39" s="22" customFormat="1" ht="15" spans="1:186">
      <c r="A39" s="44" t="s">
        <v>205</v>
      </c>
      <c r="B39" s="45" t="s">
        <v>206</v>
      </c>
      <c r="C39" s="46">
        <v>1637</v>
      </c>
      <c r="D39" s="46">
        <v>1487</v>
      </c>
      <c r="E39" s="47">
        <f t="shared" si="3"/>
        <v>0.908368967623702</v>
      </c>
      <c r="FV39" s="48"/>
      <c r="FW39" s="48"/>
      <c r="FX39" s="48"/>
      <c r="FY39" s="48"/>
      <c r="FZ39" s="48"/>
      <c r="GA39" s="48"/>
      <c r="GB39" s="48"/>
      <c r="GC39" s="48"/>
      <c r="GD39" s="48"/>
    </row>
    <row r="40" s="22" customFormat="1" ht="15" spans="1:186">
      <c r="A40" s="50" t="s">
        <v>207</v>
      </c>
      <c r="B40" s="51" t="s">
        <v>154</v>
      </c>
      <c r="C40" s="52">
        <v>483</v>
      </c>
      <c r="D40" s="52">
        <v>480</v>
      </c>
      <c r="E40" s="47">
        <f t="shared" si="3"/>
        <v>0.993788819875776</v>
      </c>
      <c r="FV40" s="48"/>
      <c r="FW40" s="48"/>
      <c r="FX40" s="48"/>
      <c r="FY40" s="48"/>
      <c r="FZ40" s="48"/>
      <c r="GA40" s="48"/>
      <c r="GB40" s="48"/>
      <c r="GC40" s="48"/>
      <c r="GD40" s="48"/>
    </row>
    <row r="41" s="22" customFormat="1" ht="15" spans="1:186">
      <c r="A41" s="50" t="s">
        <v>208</v>
      </c>
      <c r="B41" s="51" t="s">
        <v>156</v>
      </c>
      <c r="C41" s="52">
        <v>791</v>
      </c>
      <c r="D41" s="52">
        <v>706</v>
      </c>
      <c r="E41" s="47">
        <f t="shared" si="3"/>
        <v>0.892541087231353</v>
      </c>
      <c r="FV41" s="48"/>
      <c r="FW41" s="48"/>
      <c r="FX41" s="48"/>
      <c r="FY41" s="48"/>
      <c r="FZ41" s="48"/>
      <c r="GA41" s="48"/>
      <c r="GB41" s="48"/>
      <c r="GC41" s="48"/>
      <c r="GD41" s="48"/>
    </row>
    <row r="42" s="22" customFormat="1" ht="15" spans="1:186">
      <c r="A42" s="50" t="s">
        <v>209</v>
      </c>
      <c r="B42" s="53" t="s">
        <v>158</v>
      </c>
      <c r="C42" s="52">
        <v>0</v>
      </c>
      <c r="D42" s="52">
        <v>0</v>
      </c>
      <c r="E42" s="47"/>
      <c r="FV42" s="48"/>
      <c r="FW42" s="48"/>
      <c r="FX42" s="48"/>
      <c r="FY42" s="48"/>
      <c r="FZ42" s="48"/>
      <c r="GA42" s="48"/>
      <c r="GB42" s="48"/>
      <c r="GC42" s="48"/>
      <c r="GD42" s="48"/>
    </row>
    <row r="43" s="22" customFormat="1" ht="15" spans="1:186">
      <c r="A43" s="50" t="s">
        <v>210</v>
      </c>
      <c r="B43" s="53" t="s">
        <v>211</v>
      </c>
      <c r="C43" s="52">
        <v>0</v>
      </c>
      <c r="D43" s="52">
        <v>0</v>
      </c>
      <c r="E43" s="47"/>
      <c r="FV43" s="48"/>
      <c r="FW43" s="48"/>
      <c r="FX43" s="48"/>
      <c r="FY43" s="48"/>
      <c r="FZ43" s="48"/>
      <c r="GA43" s="48"/>
      <c r="GB43" s="48"/>
      <c r="GC43" s="48"/>
      <c r="GD43" s="48"/>
    </row>
    <row r="44" s="22" customFormat="1" ht="15" spans="1:186">
      <c r="A44" s="50" t="s">
        <v>212</v>
      </c>
      <c r="B44" s="53" t="s">
        <v>213</v>
      </c>
      <c r="C44" s="52">
        <v>0</v>
      </c>
      <c r="D44" s="52">
        <v>0</v>
      </c>
      <c r="E44" s="47"/>
      <c r="FV44" s="48"/>
      <c r="FW44" s="48"/>
      <c r="FX44" s="48"/>
      <c r="FY44" s="48"/>
      <c r="FZ44" s="48"/>
      <c r="GA44" s="48"/>
      <c r="GB44" s="48"/>
      <c r="GC44" s="48"/>
      <c r="GD44" s="48"/>
    </row>
    <row r="45" s="22" customFormat="1" ht="15" spans="1:186">
      <c r="A45" s="50" t="s">
        <v>214</v>
      </c>
      <c r="B45" s="51" t="s">
        <v>215</v>
      </c>
      <c r="C45" s="52">
        <v>0</v>
      </c>
      <c r="D45" s="52">
        <v>0</v>
      </c>
      <c r="E45" s="47"/>
      <c r="FV45" s="48"/>
      <c r="FW45" s="48"/>
      <c r="FX45" s="48"/>
      <c r="FY45" s="48"/>
      <c r="FZ45" s="48"/>
      <c r="GA45" s="48"/>
      <c r="GB45" s="48"/>
      <c r="GC45" s="48"/>
      <c r="GD45" s="48"/>
    </row>
    <row r="46" s="22" customFormat="1" ht="15" spans="1:186">
      <c r="A46" s="50" t="s">
        <v>216</v>
      </c>
      <c r="B46" s="51" t="s">
        <v>217</v>
      </c>
      <c r="C46" s="52">
        <v>0</v>
      </c>
      <c r="D46" s="52">
        <v>0</v>
      </c>
      <c r="E46" s="47"/>
      <c r="FV46" s="48"/>
      <c r="FW46" s="48"/>
      <c r="FX46" s="48"/>
      <c r="FY46" s="48"/>
      <c r="FZ46" s="48"/>
      <c r="GA46" s="48"/>
      <c r="GB46" s="48"/>
      <c r="GC46" s="48"/>
      <c r="GD46" s="48"/>
    </row>
    <row r="47" s="22" customFormat="1" ht="15" spans="1:186">
      <c r="A47" s="50" t="s">
        <v>218</v>
      </c>
      <c r="B47" s="51" t="s">
        <v>219</v>
      </c>
      <c r="C47" s="52">
        <v>0</v>
      </c>
      <c r="D47" s="52">
        <v>0</v>
      </c>
      <c r="E47" s="47"/>
      <c r="FV47" s="48"/>
      <c r="FW47" s="48"/>
      <c r="FX47" s="48"/>
      <c r="FY47" s="48"/>
      <c r="FZ47" s="48"/>
      <c r="GA47" s="48"/>
      <c r="GB47" s="48"/>
      <c r="GC47" s="48"/>
      <c r="GD47" s="48"/>
    </row>
    <row r="48" s="22" customFormat="1" ht="15" spans="1:186">
      <c r="A48" s="50" t="s">
        <v>220</v>
      </c>
      <c r="B48" s="51" t="s">
        <v>172</v>
      </c>
      <c r="C48" s="52">
        <v>3</v>
      </c>
      <c r="D48" s="52">
        <v>3</v>
      </c>
      <c r="E48" s="47">
        <f t="shared" ref="E48:E52" si="4">SUM(D48/C48)</f>
        <v>1</v>
      </c>
      <c r="FV48" s="48"/>
      <c r="FW48" s="48"/>
      <c r="FX48" s="48"/>
      <c r="FY48" s="48"/>
      <c r="FZ48" s="48"/>
      <c r="GA48" s="48"/>
      <c r="GB48" s="48"/>
      <c r="GC48" s="48"/>
      <c r="GD48" s="48"/>
    </row>
    <row r="49" s="22" customFormat="1" ht="15" spans="1:186">
      <c r="A49" s="50" t="s">
        <v>221</v>
      </c>
      <c r="B49" s="53" t="s">
        <v>222</v>
      </c>
      <c r="C49" s="52">
        <v>360</v>
      </c>
      <c r="D49" s="52">
        <v>298</v>
      </c>
      <c r="E49" s="47">
        <f t="shared" si="4"/>
        <v>0.827777777777778</v>
      </c>
      <c r="FV49" s="48"/>
      <c r="FW49" s="48"/>
      <c r="FX49" s="48"/>
      <c r="FY49" s="48"/>
      <c r="FZ49" s="48"/>
      <c r="GA49" s="48"/>
      <c r="GB49" s="48"/>
      <c r="GC49" s="48"/>
      <c r="GD49" s="48"/>
    </row>
    <row r="50" s="22" customFormat="1" ht="15" spans="1:186">
      <c r="A50" s="44" t="s">
        <v>223</v>
      </c>
      <c r="B50" s="45" t="s">
        <v>224</v>
      </c>
      <c r="C50" s="46">
        <v>432</v>
      </c>
      <c r="D50" s="46">
        <v>422</v>
      </c>
      <c r="E50" s="47">
        <f t="shared" si="4"/>
        <v>0.976851851851852</v>
      </c>
      <c r="FV50" s="48"/>
      <c r="FW50" s="48"/>
      <c r="FX50" s="48"/>
      <c r="FY50" s="48"/>
      <c r="FZ50" s="48"/>
      <c r="GA50" s="48"/>
      <c r="GB50" s="48"/>
      <c r="GC50" s="48"/>
      <c r="GD50" s="48"/>
    </row>
    <row r="51" s="22" customFormat="1" ht="15" spans="1:186">
      <c r="A51" s="50" t="s">
        <v>225</v>
      </c>
      <c r="B51" s="53" t="s">
        <v>154</v>
      </c>
      <c r="C51" s="52">
        <v>182</v>
      </c>
      <c r="D51" s="52">
        <v>188</v>
      </c>
      <c r="E51" s="47">
        <f t="shared" si="4"/>
        <v>1.03296703296703</v>
      </c>
      <c r="FV51" s="48"/>
      <c r="FW51" s="48"/>
      <c r="FX51" s="48"/>
      <c r="FY51" s="48"/>
      <c r="FZ51" s="48"/>
      <c r="GA51" s="48"/>
      <c r="GB51" s="48"/>
      <c r="GC51" s="48"/>
      <c r="GD51" s="48"/>
    </row>
    <row r="52" s="22" customFormat="1" ht="15" spans="1:186">
      <c r="A52" s="50" t="s">
        <v>226</v>
      </c>
      <c r="B52" s="54" t="s">
        <v>156</v>
      </c>
      <c r="C52" s="52">
        <v>12</v>
      </c>
      <c r="D52" s="52">
        <v>20</v>
      </c>
      <c r="E52" s="47">
        <f t="shared" si="4"/>
        <v>1.66666666666667</v>
      </c>
      <c r="FV52" s="48"/>
      <c r="FW52" s="48"/>
      <c r="FX52" s="48"/>
      <c r="FY52" s="48"/>
      <c r="FZ52" s="48"/>
      <c r="GA52" s="48"/>
      <c r="GB52" s="48"/>
      <c r="GC52" s="48"/>
      <c r="GD52" s="48"/>
    </row>
    <row r="53" s="22" customFormat="1" ht="15" spans="1:186">
      <c r="A53" s="50" t="s">
        <v>227</v>
      </c>
      <c r="B53" s="51" t="s">
        <v>158</v>
      </c>
      <c r="C53" s="52">
        <v>0</v>
      </c>
      <c r="D53" s="52">
        <v>0</v>
      </c>
      <c r="E53" s="47"/>
      <c r="FV53" s="48"/>
      <c r="FW53" s="48"/>
      <c r="FX53" s="48"/>
      <c r="FY53" s="48"/>
      <c r="FZ53" s="48"/>
      <c r="GA53" s="48"/>
      <c r="GB53" s="48"/>
      <c r="GC53" s="48"/>
      <c r="GD53" s="48"/>
    </row>
    <row r="54" s="22" customFormat="1" ht="15" spans="1:186">
      <c r="A54" s="50" t="s">
        <v>228</v>
      </c>
      <c r="B54" s="51" t="s">
        <v>229</v>
      </c>
      <c r="C54" s="52">
        <v>0</v>
      </c>
      <c r="D54" s="52">
        <v>0</v>
      </c>
      <c r="E54" s="47"/>
      <c r="FV54" s="48"/>
      <c r="FW54" s="48"/>
      <c r="FX54" s="48"/>
      <c r="FY54" s="48"/>
      <c r="FZ54" s="48"/>
      <c r="GA54" s="48"/>
      <c r="GB54" s="48"/>
      <c r="GC54" s="48"/>
      <c r="GD54" s="48"/>
    </row>
    <row r="55" s="22" customFormat="1" ht="15" spans="1:186">
      <c r="A55" s="50" t="s">
        <v>230</v>
      </c>
      <c r="B55" s="51" t="s">
        <v>231</v>
      </c>
      <c r="C55" s="52">
        <v>4</v>
      </c>
      <c r="D55" s="52">
        <v>4</v>
      </c>
      <c r="E55" s="47">
        <f t="shared" ref="E55:E58" si="5">SUM(D55/C55)</f>
        <v>1</v>
      </c>
      <c r="FV55" s="48"/>
      <c r="FW55" s="48"/>
      <c r="FX55" s="48"/>
      <c r="FY55" s="48"/>
      <c r="FZ55" s="48"/>
      <c r="GA55" s="48"/>
      <c r="GB55" s="48"/>
      <c r="GC55" s="48"/>
      <c r="GD55" s="48"/>
    </row>
    <row r="56" s="22" customFormat="1" ht="15" spans="1:186">
      <c r="A56" s="50" t="s">
        <v>232</v>
      </c>
      <c r="B56" s="53" t="s">
        <v>233</v>
      </c>
      <c r="C56" s="52">
        <v>0</v>
      </c>
      <c r="D56" s="52">
        <v>0</v>
      </c>
      <c r="E56" s="47"/>
      <c r="FV56" s="48"/>
      <c r="FW56" s="48"/>
      <c r="FX56" s="48"/>
      <c r="FY56" s="48"/>
      <c r="FZ56" s="48"/>
      <c r="GA56" s="48"/>
      <c r="GB56" s="48"/>
      <c r="GC56" s="48"/>
      <c r="GD56" s="48"/>
    </row>
    <row r="57" s="22" customFormat="1" ht="15" spans="1:186">
      <c r="A57" s="50" t="s">
        <v>234</v>
      </c>
      <c r="B57" s="53" t="s">
        <v>235</v>
      </c>
      <c r="C57" s="52">
        <v>123</v>
      </c>
      <c r="D57" s="52">
        <v>110</v>
      </c>
      <c r="E57" s="47">
        <f t="shared" si="5"/>
        <v>0.894308943089431</v>
      </c>
      <c r="FV57" s="48"/>
      <c r="FW57" s="48"/>
      <c r="FX57" s="48"/>
      <c r="FY57" s="48"/>
      <c r="FZ57" s="48"/>
      <c r="GA57" s="48"/>
      <c r="GB57" s="48"/>
      <c r="GC57" s="48"/>
      <c r="GD57" s="48"/>
    </row>
    <row r="58" s="22" customFormat="1" ht="15" spans="1:186">
      <c r="A58" s="50" t="s">
        <v>236</v>
      </c>
      <c r="B58" s="53" t="s">
        <v>237</v>
      </c>
      <c r="C58" s="52">
        <v>111</v>
      </c>
      <c r="D58" s="52">
        <v>100</v>
      </c>
      <c r="E58" s="47">
        <f t="shared" si="5"/>
        <v>0.900900900900901</v>
      </c>
      <c r="FV58" s="48"/>
      <c r="FW58" s="48"/>
      <c r="FX58" s="48"/>
      <c r="FY58" s="48"/>
      <c r="FZ58" s="48"/>
      <c r="GA58" s="48"/>
      <c r="GB58" s="48"/>
      <c r="GC58" s="48"/>
      <c r="GD58" s="48"/>
    </row>
    <row r="59" s="22" customFormat="1" ht="15" spans="1:186">
      <c r="A59" s="50" t="s">
        <v>238</v>
      </c>
      <c r="B59" s="51" t="s">
        <v>172</v>
      </c>
      <c r="C59" s="52">
        <v>0</v>
      </c>
      <c r="D59" s="52">
        <v>0</v>
      </c>
      <c r="E59" s="47"/>
      <c r="FV59" s="48"/>
      <c r="FW59" s="48"/>
      <c r="FX59" s="48"/>
      <c r="FY59" s="48"/>
      <c r="FZ59" s="48"/>
      <c r="GA59" s="48"/>
      <c r="GB59" s="48"/>
      <c r="GC59" s="48"/>
      <c r="GD59" s="48"/>
    </row>
    <row r="60" s="22" customFormat="1" ht="15" spans="1:186">
      <c r="A60" s="50" t="s">
        <v>239</v>
      </c>
      <c r="B60" s="53" t="s">
        <v>240</v>
      </c>
      <c r="C60" s="52">
        <v>0</v>
      </c>
      <c r="D60" s="52">
        <v>0</v>
      </c>
      <c r="E60" s="47"/>
      <c r="FV60" s="48"/>
      <c r="FW60" s="48"/>
      <c r="FX60" s="48"/>
      <c r="FY60" s="48"/>
      <c r="FZ60" s="48"/>
      <c r="GA60" s="48"/>
      <c r="GB60" s="48"/>
      <c r="GC60" s="48"/>
      <c r="GD60" s="48"/>
    </row>
    <row r="61" s="22" customFormat="1" ht="15" spans="1:186">
      <c r="A61" s="44" t="s">
        <v>241</v>
      </c>
      <c r="B61" s="45" t="s">
        <v>242</v>
      </c>
      <c r="C61" s="46">
        <v>2591</v>
      </c>
      <c r="D61" s="46">
        <v>2488</v>
      </c>
      <c r="E61" s="47">
        <f t="shared" ref="E61:E63" si="6">SUM(D61/C61)</f>
        <v>0.960247008876882</v>
      </c>
      <c r="FV61" s="48"/>
      <c r="FW61" s="48"/>
      <c r="FX61" s="48"/>
      <c r="FY61" s="48"/>
      <c r="FZ61" s="48"/>
      <c r="GA61" s="48"/>
      <c r="GB61" s="48"/>
      <c r="GC61" s="48"/>
      <c r="GD61" s="48"/>
    </row>
    <row r="62" s="22" customFormat="1" ht="15" spans="1:186">
      <c r="A62" s="50" t="s">
        <v>243</v>
      </c>
      <c r="B62" s="53" t="s">
        <v>154</v>
      </c>
      <c r="C62" s="52">
        <v>1175</v>
      </c>
      <c r="D62" s="52">
        <v>1208</v>
      </c>
      <c r="E62" s="47">
        <f t="shared" si="6"/>
        <v>1.02808510638298</v>
      </c>
      <c r="FV62" s="48"/>
      <c r="FW62" s="48"/>
      <c r="FX62" s="48"/>
      <c r="FY62" s="48"/>
      <c r="FZ62" s="48"/>
      <c r="GA62" s="48"/>
      <c r="GB62" s="48"/>
      <c r="GC62" s="48"/>
      <c r="GD62" s="48"/>
    </row>
    <row r="63" s="22" customFormat="1" ht="15" spans="1:186">
      <c r="A63" s="50" t="s">
        <v>244</v>
      </c>
      <c r="B63" s="54" t="s">
        <v>156</v>
      </c>
      <c r="C63" s="52">
        <v>185</v>
      </c>
      <c r="D63" s="52">
        <v>160</v>
      </c>
      <c r="E63" s="47">
        <f t="shared" si="6"/>
        <v>0.864864864864865</v>
      </c>
      <c r="FV63" s="48"/>
      <c r="FW63" s="48"/>
      <c r="FX63" s="48"/>
      <c r="FY63" s="48"/>
      <c r="FZ63" s="48"/>
      <c r="GA63" s="48"/>
      <c r="GB63" s="48"/>
      <c r="GC63" s="48"/>
      <c r="GD63" s="48"/>
    </row>
    <row r="64" s="22" customFormat="1" ht="15" spans="1:186">
      <c r="A64" s="50" t="s">
        <v>245</v>
      </c>
      <c r="B64" s="54" t="s">
        <v>158</v>
      </c>
      <c r="C64" s="52">
        <v>0</v>
      </c>
      <c r="D64" s="52">
        <v>0</v>
      </c>
      <c r="E64" s="47"/>
      <c r="FV64" s="48"/>
      <c r="FW64" s="48"/>
      <c r="FX64" s="48"/>
      <c r="FY64" s="48"/>
      <c r="FZ64" s="48"/>
      <c r="GA64" s="48"/>
      <c r="GB64" s="48"/>
      <c r="GC64" s="48"/>
      <c r="GD64" s="48"/>
    </row>
    <row r="65" s="22" customFormat="1" ht="15" spans="1:186">
      <c r="A65" s="50" t="s">
        <v>246</v>
      </c>
      <c r="B65" s="54" t="s">
        <v>247</v>
      </c>
      <c r="C65" s="52">
        <v>0</v>
      </c>
      <c r="D65" s="52">
        <v>0</v>
      </c>
      <c r="E65" s="47"/>
      <c r="FV65" s="48"/>
      <c r="FW65" s="48"/>
      <c r="FX65" s="48"/>
      <c r="FY65" s="48"/>
      <c r="FZ65" s="48"/>
      <c r="GA65" s="48"/>
      <c r="GB65" s="48"/>
      <c r="GC65" s="48"/>
      <c r="GD65" s="48"/>
    </row>
    <row r="66" s="22" customFormat="1" ht="15" spans="1:186">
      <c r="A66" s="50" t="s">
        <v>248</v>
      </c>
      <c r="B66" s="54" t="s">
        <v>249</v>
      </c>
      <c r="C66" s="52">
        <v>0</v>
      </c>
      <c r="D66" s="52">
        <v>0</v>
      </c>
      <c r="E66" s="47"/>
      <c r="FV66" s="48"/>
      <c r="FW66" s="48"/>
      <c r="FX66" s="48"/>
      <c r="FY66" s="48"/>
      <c r="FZ66" s="48"/>
      <c r="GA66" s="48"/>
      <c r="GB66" s="48"/>
      <c r="GC66" s="48"/>
      <c r="GD66" s="48"/>
    </row>
    <row r="67" s="22" customFormat="1" ht="15" spans="1:186">
      <c r="A67" s="50" t="s">
        <v>250</v>
      </c>
      <c r="B67" s="54" t="s">
        <v>251</v>
      </c>
      <c r="C67" s="52">
        <v>0</v>
      </c>
      <c r="D67" s="52">
        <v>0</v>
      </c>
      <c r="E67" s="47"/>
      <c r="FV67" s="48"/>
      <c r="FW67" s="48"/>
      <c r="FX67" s="48"/>
      <c r="FY67" s="48"/>
      <c r="FZ67" s="48"/>
      <c r="GA67" s="48"/>
      <c r="GB67" s="48"/>
      <c r="GC67" s="48"/>
      <c r="GD67" s="48"/>
    </row>
    <row r="68" s="22" customFormat="1" ht="15" spans="1:186">
      <c r="A68" s="50" t="s">
        <v>252</v>
      </c>
      <c r="B68" s="51" t="s">
        <v>253</v>
      </c>
      <c r="C68" s="52">
        <v>103</v>
      </c>
      <c r="D68" s="52">
        <v>120</v>
      </c>
      <c r="E68" s="47">
        <f t="shared" ref="E68:E73" si="7">SUM(D68/C68)</f>
        <v>1.16504854368932</v>
      </c>
      <c r="FV68" s="48"/>
      <c r="FW68" s="48"/>
      <c r="FX68" s="48"/>
      <c r="FY68" s="48"/>
      <c r="FZ68" s="48"/>
      <c r="GA68" s="48"/>
      <c r="GB68" s="48"/>
      <c r="GC68" s="48"/>
      <c r="GD68" s="48"/>
    </row>
    <row r="69" s="22" customFormat="1" ht="15" spans="1:186">
      <c r="A69" s="50" t="s">
        <v>254</v>
      </c>
      <c r="B69" s="53" t="s">
        <v>255</v>
      </c>
      <c r="C69" s="52">
        <v>0</v>
      </c>
      <c r="D69" s="52">
        <v>0</v>
      </c>
      <c r="E69" s="47"/>
      <c r="FV69" s="48"/>
      <c r="FW69" s="48"/>
      <c r="FX69" s="48"/>
      <c r="FY69" s="48"/>
      <c r="FZ69" s="48"/>
      <c r="GA69" s="48"/>
      <c r="GB69" s="48"/>
      <c r="GC69" s="48"/>
      <c r="GD69" s="48"/>
    </row>
    <row r="70" s="22" customFormat="1" ht="15" spans="1:186">
      <c r="A70" s="50" t="s">
        <v>256</v>
      </c>
      <c r="B70" s="53" t="s">
        <v>172</v>
      </c>
      <c r="C70" s="52">
        <v>0</v>
      </c>
      <c r="D70" s="52">
        <v>0</v>
      </c>
      <c r="E70" s="47"/>
      <c r="FV70" s="48"/>
      <c r="FW70" s="48"/>
      <c r="FX70" s="48"/>
      <c r="FY70" s="48"/>
      <c r="FZ70" s="48"/>
      <c r="GA70" s="48"/>
      <c r="GB70" s="48"/>
      <c r="GC70" s="48"/>
      <c r="GD70" s="48"/>
    </row>
    <row r="71" s="22" customFormat="1" ht="15" spans="1:186">
      <c r="A71" s="50" t="s">
        <v>257</v>
      </c>
      <c r="B71" s="53" t="s">
        <v>258</v>
      </c>
      <c r="C71" s="52">
        <v>1128</v>
      </c>
      <c r="D71" s="52">
        <v>1000</v>
      </c>
      <c r="E71" s="47">
        <f t="shared" si="7"/>
        <v>0.886524822695035</v>
      </c>
      <c r="FV71" s="48"/>
      <c r="FW71" s="48"/>
      <c r="FX71" s="48"/>
      <c r="FY71" s="48"/>
      <c r="FZ71" s="48"/>
      <c r="GA71" s="48"/>
      <c r="GB71" s="48"/>
      <c r="GC71" s="48"/>
      <c r="GD71" s="48"/>
    </row>
    <row r="72" s="22" customFormat="1" ht="15" spans="1:186">
      <c r="A72" s="44" t="s">
        <v>259</v>
      </c>
      <c r="B72" s="45" t="s">
        <v>260</v>
      </c>
      <c r="C72" s="46">
        <v>1510</v>
      </c>
      <c r="D72" s="46">
        <v>1510</v>
      </c>
      <c r="E72" s="47">
        <f t="shared" si="7"/>
        <v>1</v>
      </c>
      <c r="FV72" s="48"/>
      <c r="FW72" s="48"/>
      <c r="FX72" s="48"/>
      <c r="FY72" s="48"/>
      <c r="FZ72" s="48"/>
      <c r="GA72" s="48"/>
      <c r="GB72" s="48"/>
      <c r="GC72" s="48"/>
      <c r="GD72" s="48"/>
    </row>
    <row r="73" s="22" customFormat="1" ht="15" spans="1:186">
      <c r="A73" s="50" t="s">
        <v>261</v>
      </c>
      <c r="B73" s="51" t="s">
        <v>154</v>
      </c>
      <c r="C73" s="52">
        <v>1500</v>
      </c>
      <c r="D73" s="52">
        <v>1500</v>
      </c>
      <c r="E73" s="47">
        <f t="shared" si="7"/>
        <v>1</v>
      </c>
      <c r="FV73" s="48"/>
      <c r="FW73" s="48"/>
      <c r="FX73" s="48"/>
      <c r="FY73" s="48"/>
      <c r="FZ73" s="48"/>
      <c r="GA73" s="48"/>
      <c r="GB73" s="48"/>
      <c r="GC73" s="48"/>
      <c r="GD73" s="48"/>
    </row>
    <row r="74" s="22" customFormat="1" ht="15" spans="1:186">
      <c r="A74" s="50" t="s">
        <v>262</v>
      </c>
      <c r="B74" s="51" t="s">
        <v>156</v>
      </c>
      <c r="C74" s="52">
        <v>0</v>
      </c>
      <c r="D74" s="52">
        <v>0</v>
      </c>
      <c r="E74" s="47"/>
      <c r="FV74" s="48"/>
      <c r="FW74" s="48"/>
      <c r="FX74" s="48"/>
      <c r="FY74" s="48"/>
      <c r="FZ74" s="48"/>
      <c r="GA74" s="48"/>
      <c r="GB74" s="48"/>
      <c r="GC74" s="48"/>
      <c r="GD74" s="48"/>
    </row>
    <row r="75" s="22" customFormat="1" ht="15" spans="1:186">
      <c r="A75" s="50" t="s">
        <v>263</v>
      </c>
      <c r="B75" s="56" t="s">
        <v>158</v>
      </c>
      <c r="C75" s="52">
        <v>0</v>
      </c>
      <c r="D75" s="52">
        <v>0</v>
      </c>
      <c r="E75" s="47"/>
      <c r="FV75" s="48"/>
      <c r="FW75" s="48"/>
      <c r="FX75" s="48"/>
      <c r="FY75" s="48"/>
      <c r="FZ75" s="48"/>
      <c r="GA75" s="48"/>
      <c r="GB75" s="48"/>
      <c r="GC75" s="48"/>
      <c r="GD75" s="48"/>
    </row>
    <row r="76" s="22" customFormat="1" ht="15" spans="1:186">
      <c r="A76" s="50" t="s">
        <v>264</v>
      </c>
      <c r="B76" s="51" t="s">
        <v>253</v>
      </c>
      <c r="C76" s="52">
        <v>0</v>
      </c>
      <c r="D76" s="52">
        <v>0</v>
      </c>
      <c r="E76" s="47"/>
      <c r="FV76" s="48"/>
      <c r="FW76" s="48"/>
      <c r="FX76" s="48"/>
      <c r="FY76" s="48"/>
      <c r="FZ76" s="48"/>
      <c r="GA76" s="48"/>
      <c r="GB76" s="48"/>
      <c r="GC76" s="48"/>
      <c r="GD76" s="48"/>
    </row>
    <row r="77" s="22" customFormat="1" ht="15" spans="1:186">
      <c r="A77" s="50" t="s">
        <v>265</v>
      </c>
      <c r="B77" s="53" t="s">
        <v>266</v>
      </c>
      <c r="C77" s="52">
        <v>0</v>
      </c>
      <c r="D77" s="52">
        <v>0</v>
      </c>
      <c r="E77" s="47"/>
      <c r="FV77" s="48"/>
      <c r="FW77" s="48"/>
      <c r="FX77" s="48"/>
      <c r="FY77" s="48"/>
      <c r="FZ77" s="48"/>
      <c r="GA77" s="48"/>
      <c r="GB77" s="48"/>
      <c r="GC77" s="48"/>
      <c r="GD77" s="48"/>
    </row>
    <row r="78" s="22" customFormat="1" ht="15" spans="1:186">
      <c r="A78" s="50" t="s">
        <v>267</v>
      </c>
      <c r="B78" s="53" t="s">
        <v>172</v>
      </c>
      <c r="C78" s="52">
        <v>0</v>
      </c>
      <c r="D78" s="52">
        <v>0</v>
      </c>
      <c r="E78" s="47"/>
      <c r="FV78" s="48"/>
      <c r="FW78" s="48"/>
      <c r="FX78" s="48"/>
      <c r="FY78" s="48"/>
      <c r="FZ78" s="48"/>
      <c r="GA78" s="48"/>
      <c r="GB78" s="48"/>
      <c r="GC78" s="48"/>
      <c r="GD78" s="48"/>
    </row>
    <row r="79" s="22" customFormat="1" ht="15" spans="1:186">
      <c r="A79" s="50" t="s">
        <v>268</v>
      </c>
      <c r="B79" s="53" t="s">
        <v>269</v>
      </c>
      <c r="C79" s="52">
        <v>10</v>
      </c>
      <c r="D79" s="52">
        <v>10</v>
      </c>
      <c r="E79" s="47">
        <f t="shared" ref="E79:E82" si="8">SUM(D79/C79)</f>
        <v>1</v>
      </c>
      <c r="FV79" s="48"/>
      <c r="FW79" s="48"/>
      <c r="FX79" s="48"/>
      <c r="FY79" s="48"/>
      <c r="FZ79" s="48"/>
      <c r="GA79" s="48"/>
      <c r="GB79" s="48"/>
      <c r="GC79" s="48"/>
      <c r="GD79" s="48"/>
    </row>
    <row r="80" s="22" customFormat="1" ht="15" spans="1:186">
      <c r="A80" s="44" t="s">
        <v>270</v>
      </c>
      <c r="B80" s="45" t="s">
        <v>271</v>
      </c>
      <c r="C80" s="46">
        <v>387</v>
      </c>
      <c r="D80" s="46">
        <v>365</v>
      </c>
      <c r="E80" s="47">
        <f t="shared" si="8"/>
        <v>0.943152454780362</v>
      </c>
      <c r="FV80" s="48"/>
      <c r="FW80" s="48"/>
      <c r="FX80" s="48"/>
      <c r="FY80" s="48"/>
      <c r="FZ80" s="48"/>
      <c r="GA80" s="48"/>
      <c r="GB80" s="48"/>
      <c r="GC80" s="48"/>
      <c r="GD80" s="48"/>
    </row>
    <row r="81" s="22" customFormat="1" ht="15" spans="1:186">
      <c r="A81" s="50" t="s">
        <v>272</v>
      </c>
      <c r="B81" s="51" t="s">
        <v>154</v>
      </c>
      <c r="C81" s="52">
        <v>272</v>
      </c>
      <c r="D81" s="52">
        <v>280</v>
      </c>
      <c r="E81" s="47">
        <f t="shared" si="8"/>
        <v>1.02941176470588</v>
      </c>
      <c r="FV81" s="48"/>
      <c r="FW81" s="48"/>
      <c r="FX81" s="48"/>
      <c r="FY81" s="48"/>
      <c r="FZ81" s="48"/>
      <c r="GA81" s="48"/>
      <c r="GB81" s="48"/>
      <c r="GC81" s="48"/>
      <c r="GD81" s="48"/>
    </row>
    <row r="82" s="22" customFormat="1" ht="15" spans="1:186">
      <c r="A82" s="50" t="s">
        <v>273</v>
      </c>
      <c r="B82" s="51" t="s">
        <v>156</v>
      </c>
      <c r="C82" s="52">
        <v>9</v>
      </c>
      <c r="D82" s="52">
        <v>10</v>
      </c>
      <c r="E82" s="47">
        <f t="shared" si="8"/>
        <v>1.11111111111111</v>
      </c>
      <c r="FV82" s="48"/>
      <c r="FW82" s="48"/>
      <c r="FX82" s="48"/>
      <c r="FY82" s="48"/>
      <c r="FZ82" s="48"/>
      <c r="GA82" s="48"/>
      <c r="GB82" s="48"/>
      <c r="GC82" s="48"/>
      <c r="GD82" s="48"/>
    </row>
    <row r="83" s="22" customFormat="1" ht="15" spans="1:186">
      <c r="A83" s="50" t="s">
        <v>274</v>
      </c>
      <c r="B83" s="51" t="s">
        <v>158</v>
      </c>
      <c r="C83" s="52">
        <v>0</v>
      </c>
      <c r="D83" s="52">
        <v>0</v>
      </c>
      <c r="E83" s="47"/>
      <c r="FV83" s="48"/>
      <c r="FW83" s="48"/>
      <c r="FX83" s="48"/>
      <c r="FY83" s="48"/>
      <c r="FZ83" s="48"/>
      <c r="GA83" s="48"/>
      <c r="GB83" s="48"/>
      <c r="GC83" s="48"/>
      <c r="GD83" s="48"/>
    </row>
    <row r="84" s="22" customFormat="1" ht="15" spans="1:186">
      <c r="A84" s="50" t="s">
        <v>275</v>
      </c>
      <c r="B84" s="53" t="s">
        <v>276</v>
      </c>
      <c r="C84" s="52">
        <v>63</v>
      </c>
      <c r="D84" s="52">
        <v>50</v>
      </c>
      <c r="E84" s="47">
        <f t="shared" ref="E84:E88" si="9">SUM(D84/C84)</f>
        <v>0.793650793650794</v>
      </c>
      <c r="FV84" s="48"/>
      <c r="FW84" s="48"/>
      <c r="FX84" s="48"/>
      <c r="FY84" s="48"/>
      <c r="FZ84" s="48"/>
      <c r="GA84" s="48"/>
      <c r="GB84" s="48"/>
      <c r="GC84" s="48"/>
      <c r="GD84" s="48"/>
    </row>
    <row r="85" s="22" customFormat="1" ht="15" spans="1:186">
      <c r="A85" s="50" t="s">
        <v>277</v>
      </c>
      <c r="B85" s="53" t="s">
        <v>278</v>
      </c>
      <c r="C85" s="52">
        <v>0</v>
      </c>
      <c r="D85" s="52">
        <v>0</v>
      </c>
      <c r="E85" s="47"/>
      <c r="FV85" s="48"/>
      <c r="FW85" s="48"/>
      <c r="FX85" s="48"/>
      <c r="FY85" s="48"/>
      <c r="FZ85" s="48"/>
      <c r="GA85" s="48"/>
      <c r="GB85" s="48"/>
      <c r="GC85" s="48"/>
      <c r="GD85" s="48"/>
    </row>
    <row r="86" s="22" customFormat="1" ht="15" spans="1:186">
      <c r="A86" s="50" t="s">
        <v>279</v>
      </c>
      <c r="B86" s="53" t="s">
        <v>253</v>
      </c>
      <c r="C86" s="52">
        <v>30</v>
      </c>
      <c r="D86" s="52">
        <v>5</v>
      </c>
      <c r="E86" s="47">
        <f t="shared" si="9"/>
        <v>0.166666666666667</v>
      </c>
      <c r="FV86" s="48"/>
      <c r="FW86" s="48"/>
      <c r="FX86" s="48"/>
      <c r="FY86" s="48"/>
      <c r="FZ86" s="48"/>
      <c r="GA86" s="48"/>
      <c r="GB86" s="48"/>
      <c r="GC86" s="48"/>
      <c r="GD86" s="48"/>
    </row>
    <row r="87" s="22" customFormat="1" ht="15" spans="1:186">
      <c r="A87" s="50" t="s">
        <v>280</v>
      </c>
      <c r="B87" s="53" t="s">
        <v>172</v>
      </c>
      <c r="C87" s="52">
        <v>0</v>
      </c>
      <c r="D87" s="52">
        <v>0</v>
      </c>
      <c r="E87" s="47"/>
      <c r="FV87" s="48"/>
      <c r="FW87" s="48"/>
      <c r="FX87" s="48"/>
      <c r="FY87" s="48"/>
      <c r="FZ87" s="48"/>
      <c r="GA87" s="48"/>
      <c r="GB87" s="48"/>
      <c r="GC87" s="48"/>
      <c r="GD87" s="48"/>
    </row>
    <row r="88" s="22" customFormat="1" ht="15" spans="1:186">
      <c r="A88" s="50" t="s">
        <v>281</v>
      </c>
      <c r="B88" s="54" t="s">
        <v>282</v>
      </c>
      <c r="C88" s="52">
        <v>13</v>
      </c>
      <c r="D88" s="52">
        <v>20</v>
      </c>
      <c r="E88" s="47">
        <f t="shared" si="9"/>
        <v>1.53846153846154</v>
      </c>
      <c r="FV88" s="48"/>
      <c r="FW88" s="48"/>
      <c r="FX88" s="48"/>
      <c r="FY88" s="48"/>
      <c r="FZ88" s="48"/>
      <c r="GA88" s="48"/>
      <c r="GB88" s="48"/>
      <c r="GC88" s="48"/>
      <c r="GD88" s="48"/>
    </row>
    <row r="89" s="22" customFormat="1" ht="15" spans="1:186">
      <c r="A89" s="44" t="s">
        <v>283</v>
      </c>
      <c r="B89" s="45" t="s">
        <v>284</v>
      </c>
      <c r="C89" s="46">
        <v>0</v>
      </c>
      <c r="D89" s="46">
        <v>0</v>
      </c>
      <c r="E89" s="47"/>
      <c r="FV89" s="48"/>
      <c r="FW89" s="48"/>
      <c r="FX89" s="48"/>
      <c r="FY89" s="48"/>
      <c r="FZ89" s="48"/>
      <c r="GA89" s="48"/>
      <c r="GB89" s="48"/>
      <c r="GC89" s="48"/>
      <c r="GD89" s="48"/>
    </row>
    <row r="90" s="22" customFormat="1" ht="15" spans="1:186">
      <c r="A90" s="50" t="s">
        <v>285</v>
      </c>
      <c r="B90" s="51" t="s">
        <v>154</v>
      </c>
      <c r="C90" s="52">
        <v>0</v>
      </c>
      <c r="D90" s="52">
        <v>0</v>
      </c>
      <c r="E90" s="47"/>
      <c r="FV90" s="48"/>
      <c r="FW90" s="48"/>
      <c r="FX90" s="48"/>
      <c r="FY90" s="48"/>
      <c r="FZ90" s="48"/>
      <c r="GA90" s="48"/>
      <c r="GB90" s="48"/>
      <c r="GC90" s="48"/>
      <c r="GD90" s="48"/>
    </row>
    <row r="91" s="22" customFormat="1" ht="15" spans="1:186">
      <c r="A91" s="50" t="s">
        <v>286</v>
      </c>
      <c r="B91" s="53" t="s">
        <v>156</v>
      </c>
      <c r="C91" s="52">
        <v>0</v>
      </c>
      <c r="D91" s="52">
        <v>0</v>
      </c>
      <c r="E91" s="47"/>
      <c r="FV91" s="48"/>
      <c r="FW91" s="48"/>
      <c r="FX91" s="48"/>
      <c r="FY91" s="48"/>
      <c r="FZ91" s="48"/>
      <c r="GA91" s="48"/>
      <c r="GB91" s="48"/>
      <c r="GC91" s="48"/>
      <c r="GD91" s="48"/>
    </row>
    <row r="92" s="22" customFormat="1" ht="15" spans="1:186">
      <c r="A92" s="50" t="s">
        <v>287</v>
      </c>
      <c r="B92" s="53" t="s">
        <v>158</v>
      </c>
      <c r="C92" s="52">
        <v>0</v>
      </c>
      <c r="D92" s="52">
        <v>0</v>
      </c>
      <c r="E92" s="47"/>
      <c r="FV92" s="48"/>
      <c r="FW92" s="48"/>
      <c r="FX92" s="48"/>
      <c r="FY92" s="48"/>
      <c r="FZ92" s="48"/>
      <c r="GA92" s="48"/>
      <c r="GB92" s="48"/>
      <c r="GC92" s="48"/>
      <c r="GD92" s="48"/>
    </row>
    <row r="93" s="22" customFormat="1" ht="15" spans="1:186">
      <c r="A93" s="50" t="s">
        <v>288</v>
      </c>
      <c r="B93" s="51" t="s">
        <v>289</v>
      </c>
      <c r="C93" s="52">
        <v>0</v>
      </c>
      <c r="D93" s="52">
        <v>0</v>
      </c>
      <c r="E93" s="47"/>
      <c r="FV93" s="48"/>
      <c r="FW93" s="48"/>
      <c r="FX93" s="48"/>
      <c r="FY93" s="48"/>
      <c r="FZ93" s="48"/>
      <c r="GA93" s="48"/>
      <c r="GB93" s="48"/>
      <c r="GC93" s="48"/>
      <c r="GD93" s="48"/>
    </row>
    <row r="94" s="22" customFormat="1" ht="15" spans="1:186">
      <c r="A94" s="50" t="s">
        <v>290</v>
      </c>
      <c r="B94" s="51" t="s">
        <v>291</v>
      </c>
      <c r="C94" s="52">
        <v>0</v>
      </c>
      <c r="D94" s="52">
        <v>0</v>
      </c>
      <c r="E94" s="47"/>
      <c r="FV94" s="48"/>
      <c r="FW94" s="48"/>
      <c r="FX94" s="48"/>
      <c r="FY94" s="48"/>
      <c r="FZ94" s="48"/>
      <c r="GA94" s="48"/>
      <c r="GB94" s="48"/>
      <c r="GC94" s="48"/>
      <c r="GD94" s="48"/>
    </row>
    <row r="95" s="22" customFormat="1" ht="15" spans="1:186">
      <c r="A95" s="50" t="s">
        <v>292</v>
      </c>
      <c r="B95" s="51" t="s">
        <v>253</v>
      </c>
      <c r="C95" s="52">
        <v>0</v>
      </c>
      <c r="D95" s="52">
        <v>0</v>
      </c>
      <c r="E95" s="47"/>
      <c r="FV95" s="48"/>
      <c r="FW95" s="48"/>
      <c r="FX95" s="48"/>
      <c r="FY95" s="48"/>
      <c r="FZ95" s="48"/>
      <c r="GA95" s="48"/>
      <c r="GB95" s="48"/>
      <c r="GC95" s="48"/>
      <c r="GD95" s="48"/>
    </row>
    <row r="96" s="22" customFormat="1" ht="15" spans="1:186">
      <c r="A96" s="50" t="s">
        <v>293</v>
      </c>
      <c r="B96" s="51" t="s">
        <v>294</v>
      </c>
      <c r="C96" s="52">
        <v>0</v>
      </c>
      <c r="D96" s="52">
        <v>0</v>
      </c>
      <c r="E96" s="47"/>
      <c r="FV96" s="48"/>
      <c r="FW96" s="48"/>
      <c r="FX96" s="48"/>
      <c r="FY96" s="48"/>
      <c r="FZ96" s="48"/>
      <c r="GA96" s="48"/>
      <c r="GB96" s="48"/>
      <c r="GC96" s="48"/>
      <c r="GD96" s="48"/>
    </row>
    <row r="97" s="22" customFormat="1" ht="15" spans="1:186">
      <c r="A97" s="50" t="s">
        <v>295</v>
      </c>
      <c r="B97" s="51" t="s">
        <v>296</v>
      </c>
      <c r="C97" s="52">
        <v>0</v>
      </c>
      <c r="D97" s="52">
        <v>0</v>
      </c>
      <c r="E97" s="47"/>
      <c r="FV97" s="48"/>
      <c r="FW97" s="48"/>
      <c r="FX97" s="48"/>
      <c r="FY97" s="48"/>
      <c r="FZ97" s="48"/>
      <c r="GA97" s="48"/>
      <c r="GB97" s="48"/>
      <c r="GC97" s="48"/>
      <c r="GD97" s="48"/>
    </row>
    <row r="98" s="22" customFormat="1" ht="15" spans="1:186">
      <c r="A98" s="50" t="s">
        <v>297</v>
      </c>
      <c r="B98" s="51" t="s">
        <v>298</v>
      </c>
      <c r="C98" s="52">
        <v>0</v>
      </c>
      <c r="D98" s="52">
        <v>0</v>
      </c>
      <c r="E98" s="47"/>
      <c r="FV98" s="48"/>
      <c r="FW98" s="48"/>
      <c r="FX98" s="48"/>
      <c r="FY98" s="48"/>
      <c r="FZ98" s="48"/>
      <c r="GA98" s="48"/>
      <c r="GB98" s="48"/>
      <c r="GC98" s="48"/>
      <c r="GD98" s="48"/>
    </row>
    <row r="99" s="22" customFormat="1" ht="15" spans="1:186">
      <c r="A99" s="50" t="s">
        <v>299</v>
      </c>
      <c r="B99" s="51" t="s">
        <v>300</v>
      </c>
      <c r="C99" s="52">
        <v>0</v>
      </c>
      <c r="D99" s="52">
        <v>0</v>
      </c>
      <c r="E99" s="47"/>
      <c r="FV99" s="48"/>
      <c r="FW99" s="48"/>
      <c r="FX99" s="48"/>
      <c r="FY99" s="48"/>
      <c r="FZ99" s="48"/>
      <c r="GA99" s="48"/>
      <c r="GB99" s="48"/>
      <c r="GC99" s="48"/>
      <c r="GD99" s="48"/>
    </row>
    <row r="100" s="22" customFormat="1" ht="15" spans="1:186">
      <c r="A100" s="50" t="s">
        <v>301</v>
      </c>
      <c r="B100" s="53" t="s">
        <v>172</v>
      </c>
      <c r="C100" s="52">
        <v>0</v>
      </c>
      <c r="D100" s="52">
        <v>0</v>
      </c>
      <c r="E100" s="47"/>
      <c r="FV100" s="48"/>
      <c r="FW100" s="48"/>
      <c r="FX100" s="48"/>
      <c r="FY100" s="48"/>
      <c r="FZ100" s="48"/>
      <c r="GA100" s="48"/>
      <c r="GB100" s="48"/>
      <c r="GC100" s="48"/>
      <c r="GD100" s="48"/>
    </row>
    <row r="101" s="22" customFormat="1" ht="15" spans="1:186">
      <c r="A101" s="50" t="s">
        <v>302</v>
      </c>
      <c r="B101" s="53" t="s">
        <v>303</v>
      </c>
      <c r="C101" s="52">
        <v>0</v>
      </c>
      <c r="D101" s="52">
        <v>0</v>
      </c>
      <c r="E101" s="47"/>
      <c r="FV101" s="48"/>
      <c r="FW101" s="48"/>
      <c r="FX101" s="48"/>
      <c r="FY101" s="48"/>
      <c r="FZ101" s="48"/>
      <c r="GA101" s="48"/>
      <c r="GB101" s="48"/>
      <c r="GC101" s="48"/>
      <c r="GD101" s="48"/>
    </row>
    <row r="102" s="22" customFormat="1" ht="15" spans="1:186">
      <c r="A102" s="44" t="s">
        <v>304</v>
      </c>
      <c r="B102" s="45" t="s">
        <v>305</v>
      </c>
      <c r="C102" s="46">
        <v>2191</v>
      </c>
      <c r="D102" s="46">
        <v>2120</v>
      </c>
      <c r="E102" s="47">
        <f t="shared" ref="E102:E104" si="10">SUM(D102/C102)</f>
        <v>0.967594705613875</v>
      </c>
      <c r="FV102" s="48"/>
      <c r="FW102" s="48"/>
      <c r="FX102" s="48"/>
      <c r="FY102" s="48"/>
      <c r="FZ102" s="48"/>
      <c r="GA102" s="48"/>
      <c r="GB102" s="48"/>
      <c r="GC102" s="48"/>
      <c r="GD102" s="48"/>
    </row>
    <row r="103" s="22" customFormat="1" ht="15" spans="1:186">
      <c r="A103" s="50" t="s">
        <v>306</v>
      </c>
      <c r="B103" s="51" t="s">
        <v>154</v>
      </c>
      <c r="C103" s="52">
        <v>1003</v>
      </c>
      <c r="D103" s="52">
        <v>1100</v>
      </c>
      <c r="E103" s="47">
        <f t="shared" si="10"/>
        <v>1.09670987038883</v>
      </c>
      <c r="FV103" s="48"/>
      <c r="FW103" s="48"/>
      <c r="FX103" s="48"/>
      <c r="FY103" s="48"/>
      <c r="FZ103" s="48"/>
      <c r="GA103" s="48"/>
      <c r="GB103" s="48"/>
      <c r="GC103" s="48"/>
      <c r="GD103" s="48"/>
    </row>
    <row r="104" s="22" customFormat="1" ht="15" spans="1:186">
      <c r="A104" s="50" t="s">
        <v>307</v>
      </c>
      <c r="B104" s="51" t="s">
        <v>156</v>
      </c>
      <c r="C104" s="52">
        <v>608</v>
      </c>
      <c r="D104" s="52">
        <v>460</v>
      </c>
      <c r="E104" s="47">
        <f t="shared" si="10"/>
        <v>0.756578947368421</v>
      </c>
      <c r="FV104" s="48"/>
      <c r="FW104" s="48"/>
      <c r="FX104" s="48"/>
      <c r="FY104" s="48"/>
      <c r="FZ104" s="48"/>
      <c r="GA104" s="48"/>
      <c r="GB104" s="48"/>
      <c r="GC104" s="48"/>
      <c r="GD104" s="48"/>
    </row>
    <row r="105" s="22" customFormat="1" ht="15" spans="1:186">
      <c r="A105" s="50" t="s">
        <v>308</v>
      </c>
      <c r="B105" s="51" t="s">
        <v>158</v>
      </c>
      <c r="C105" s="52">
        <v>0</v>
      </c>
      <c r="D105" s="52">
        <v>0</v>
      </c>
      <c r="E105" s="47"/>
      <c r="FV105" s="48"/>
      <c r="FW105" s="48"/>
      <c r="FX105" s="48"/>
      <c r="FY105" s="48"/>
      <c r="FZ105" s="48"/>
      <c r="GA105" s="48"/>
      <c r="GB105" s="48"/>
      <c r="GC105" s="48"/>
      <c r="GD105" s="48"/>
    </row>
    <row r="106" s="22" customFormat="1" ht="15" spans="1:186">
      <c r="A106" s="50" t="s">
        <v>309</v>
      </c>
      <c r="B106" s="53" t="s">
        <v>310</v>
      </c>
      <c r="C106" s="52">
        <v>85</v>
      </c>
      <c r="D106" s="52">
        <v>100</v>
      </c>
      <c r="E106" s="47">
        <f t="shared" ref="E106:E108" si="11">SUM(D106/C106)</f>
        <v>1.17647058823529</v>
      </c>
      <c r="FV106" s="48"/>
      <c r="FW106" s="48"/>
      <c r="FX106" s="48"/>
      <c r="FY106" s="48"/>
      <c r="FZ106" s="48"/>
      <c r="GA106" s="48"/>
      <c r="GB106" s="48"/>
      <c r="GC106" s="48"/>
      <c r="GD106" s="48"/>
    </row>
    <row r="107" s="22" customFormat="1" ht="15" spans="1:186">
      <c r="A107" s="50" t="s">
        <v>311</v>
      </c>
      <c r="B107" s="53" t="s">
        <v>312</v>
      </c>
      <c r="C107" s="52">
        <v>176</v>
      </c>
      <c r="D107" s="52">
        <v>160</v>
      </c>
      <c r="E107" s="47">
        <f t="shared" si="11"/>
        <v>0.909090909090909</v>
      </c>
      <c r="FV107" s="48"/>
      <c r="FW107" s="48"/>
      <c r="FX107" s="48"/>
      <c r="FY107" s="48"/>
      <c r="FZ107" s="48"/>
      <c r="GA107" s="48"/>
      <c r="GB107" s="48"/>
      <c r="GC107" s="48"/>
      <c r="GD107" s="48"/>
    </row>
    <row r="108" s="22" customFormat="1" ht="15" spans="1:186">
      <c r="A108" s="50" t="s">
        <v>313</v>
      </c>
      <c r="B108" s="53" t="s">
        <v>314</v>
      </c>
      <c r="C108" s="52">
        <v>299</v>
      </c>
      <c r="D108" s="52">
        <v>280</v>
      </c>
      <c r="E108" s="47">
        <f t="shared" si="11"/>
        <v>0.936454849498328</v>
      </c>
      <c r="FV108" s="48"/>
      <c r="FW108" s="48"/>
      <c r="FX108" s="48"/>
      <c r="FY108" s="48"/>
      <c r="FZ108" s="48"/>
      <c r="GA108" s="48"/>
      <c r="GB108" s="48"/>
      <c r="GC108" s="48"/>
      <c r="GD108" s="48"/>
    </row>
    <row r="109" s="22" customFormat="1" ht="15" spans="1:186">
      <c r="A109" s="50" t="s">
        <v>315</v>
      </c>
      <c r="B109" s="51" t="s">
        <v>172</v>
      </c>
      <c r="C109" s="52">
        <v>0</v>
      </c>
      <c r="D109" s="52">
        <v>0</v>
      </c>
      <c r="E109" s="47"/>
      <c r="FV109" s="48"/>
      <c r="FW109" s="48"/>
      <c r="FX109" s="48"/>
      <c r="FY109" s="48"/>
      <c r="FZ109" s="48"/>
      <c r="GA109" s="48"/>
      <c r="GB109" s="48"/>
      <c r="GC109" s="48"/>
      <c r="GD109" s="48"/>
    </row>
    <row r="110" s="22" customFormat="1" ht="15" spans="1:186">
      <c r="A110" s="50" t="s">
        <v>316</v>
      </c>
      <c r="B110" s="51" t="s">
        <v>317</v>
      </c>
      <c r="C110" s="52">
        <v>20</v>
      </c>
      <c r="D110" s="52">
        <v>20</v>
      </c>
      <c r="E110" s="47">
        <f t="shared" ref="E110:E113" si="12">SUM(D110/C110)</f>
        <v>1</v>
      </c>
      <c r="FV110" s="48"/>
      <c r="FW110" s="48"/>
      <c r="FX110" s="48"/>
      <c r="FY110" s="48"/>
      <c r="FZ110" s="48"/>
      <c r="GA110" s="48"/>
      <c r="GB110" s="48"/>
      <c r="GC110" s="48"/>
      <c r="GD110" s="48"/>
    </row>
    <row r="111" s="22" customFormat="1" ht="15" spans="1:186">
      <c r="A111" s="44" t="s">
        <v>318</v>
      </c>
      <c r="B111" s="45" t="s">
        <v>319</v>
      </c>
      <c r="C111" s="46">
        <v>165</v>
      </c>
      <c r="D111" s="46">
        <v>159</v>
      </c>
      <c r="E111" s="47">
        <f t="shared" si="12"/>
        <v>0.963636363636364</v>
      </c>
      <c r="FV111" s="48"/>
      <c r="FW111" s="48"/>
      <c r="FX111" s="48"/>
      <c r="FY111" s="48"/>
      <c r="FZ111" s="48"/>
      <c r="GA111" s="48"/>
      <c r="GB111" s="48"/>
      <c r="GC111" s="48"/>
      <c r="GD111" s="48"/>
    </row>
    <row r="112" s="22" customFormat="1" ht="15" spans="1:186">
      <c r="A112" s="50" t="s">
        <v>320</v>
      </c>
      <c r="B112" s="51" t="s">
        <v>154</v>
      </c>
      <c r="C112" s="52">
        <v>42</v>
      </c>
      <c r="D112" s="52">
        <v>45</v>
      </c>
      <c r="E112" s="47">
        <f t="shared" si="12"/>
        <v>1.07142857142857</v>
      </c>
      <c r="FV112" s="48"/>
      <c r="FW112" s="48"/>
      <c r="FX112" s="48"/>
      <c r="FY112" s="48"/>
      <c r="FZ112" s="48"/>
      <c r="GA112" s="48"/>
      <c r="GB112" s="48"/>
      <c r="GC112" s="48"/>
      <c r="GD112" s="48"/>
    </row>
    <row r="113" s="22" customFormat="1" ht="15" spans="1:186">
      <c r="A113" s="50" t="s">
        <v>321</v>
      </c>
      <c r="B113" s="51" t="s">
        <v>156</v>
      </c>
      <c r="C113" s="52">
        <v>11</v>
      </c>
      <c r="D113" s="52">
        <v>12</v>
      </c>
      <c r="E113" s="47">
        <f t="shared" si="12"/>
        <v>1.09090909090909</v>
      </c>
      <c r="FV113" s="48"/>
      <c r="FW113" s="48"/>
      <c r="FX113" s="48"/>
      <c r="FY113" s="48"/>
      <c r="FZ113" s="48"/>
      <c r="GA113" s="48"/>
      <c r="GB113" s="48"/>
      <c r="GC113" s="48"/>
      <c r="GD113" s="48"/>
    </row>
    <row r="114" s="22" customFormat="1" ht="15" spans="1:186">
      <c r="A114" s="50" t="s">
        <v>322</v>
      </c>
      <c r="B114" s="51" t="s">
        <v>158</v>
      </c>
      <c r="C114" s="52">
        <v>0</v>
      </c>
      <c r="D114" s="52">
        <v>0</v>
      </c>
      <c r="E114" s="47"/>
      <c r="FV114" s="48"/>
      <c r="FW114" s="48"/>
      <c r="FX114" s="48"/>
      <c r="FY114" s="48"/>
      <c r="FZ114" s="48"/>
      <c r="GA114" s="48"/>
      <c r="GB114" s="48"/>
      <c r="GC114" s="48"/>
      <c r="GD114" s="48"/>
    </row>
    <row r="115" s="22" customFormat="1" ht="15" spans="1:186">
      <c r="A115" s="50" t="s">
        <v>323</v>
      </c>
      <c r="B115" s="53" t="s">
        <v>324</v>
      </c>
      <c r="C115" s="52">
        <v>0</v>
      </c>
      <c r="D115" s="52">
        <v>0</v>
      </c>
      <c r="E115" s="47"/>
      <c r="FV115" s="48"/>
      <c r="FW115" s="48"/>
      <c r="FX115" s="48"/>
      <c r="FY115" s="48"/>
      <c r="FZ115" s="48"/>
      <c r="GA115" s="48"/>
      <c r="GB115" s="48"/>
      <c r="GC115" s="48"/>
      <c r="GD115" s="48"/>
    </row>
    <row r="116" s="22" customFormat="1" ht="15" spans="1:186">
      <c r="A116" s="50" t="s">
        <v>325</v>
      </c>
      <c r="B116" s="53" t="s">
        <v>326</v>
      </c>
      <c r="C116" s="52">
        <v>0</v>
      </c>
      <c r="D116" s="52">
        <v>0</v>
      </c>
      <c r="E116" s="47"/>
      <c r="FV116" s="48"/>
      <c r="FW116" s="48"/>
      <c r="FX116" s="48"/>
      <c r="FY116" s="48"/>
      <c r="FZ116" s="48"/>
      <c r="GA116" s="48"/>
      <c r="GB116" s="48"/>
      <c r="GC116" s="48"/>
      <c r="GD116" s="48"/>
    </row>
    <row r="117" s="22" customFormat="1" ht="15" spans="1:186">
      <c r="A117" s="50" t="s">
        <v>327</v>
      </c>
      <c r="B117" s="53" t="s">
        <v>328</v>
      </c>
      <c r="C117" s="52">
        <v>0</v>
      </c>
      <c r="D117" s="52">
        <v>0</v>
      </c>
      <c r="E117" s="47"/>
      <c r="FV117" s="48"/>
      <c r="FW117" s="48"/>
      <c r="FX117" s="48"/>
      <c r="FY117" s="48"/>
      <c r="FZ117" s="48"/>
      <c r="GA117" s="48"/>
      <c r="GB117" s="48"/>
      <c r="GC117" s="48"/>
      <c r="GD117" s="48"/>
    </row>
    <row r="118" s="22" customFormat="1" ht="15" spans="1:186">
      <c r="A118" s="50" t="s">
        <v>329</v>
      </c>
      <c r="B118" s="51" t="s">
        <v>330</v>
      </c>
      <c r="C118" s="52">
        <v>0</v>
      </c>
      <c r="D118" s="52">
        <v>0</v>
      </c>
      <c r="E118" s="47"/>
      <c r="FV118" s="48"/>
      <c r="FW118" s="48"/>
      <c r="FX118" s="48"/>
      <c r="FY118" s="48"/>
      <c r="FZ118" s="48"/>
      <c r="GA118" s="48"/>
      <c r="GB118" s="48"/>
      <c r="GC118" s="48"/>
      <c r="GD118" s="48"/>
    </row>
    <row r="119" s="22" customFormat="1" ht="15" spans="1:186">
      <c r="A119" s="50" t="s">
        <v>331</v>
      </c>
      <c r="B119" s="51" t="s">
        <v>332</v>
      </c>
      <c r="C119" s="52">
        <v>110</v>
      </c>
      <c r="D119" s="52">
        <v>100</v>
      </c>
      <c r="E119" s="47">
        <f>SUM(D119/C119)</f>
        <v>0.909090909090909</v>
      </c>
      <c r="FV119" s="48"/>
      <c r="FW119" s="48"/>
      <c r="FX119" s="48"/>
      <c r="FY119" s="48"/>
      <c r="FZ119" s="48"/>
      <c r="GA119" s="48"/>
      <c r="GB119" s="48"/>
      <c r="GC119" s="48"/>
      <c r="GD119" s="48"/>
    </row>
    <row r="120" s="22" customFormat="1" ht="15" spans="1:186">
      <c r="A120" s="50" t="s">
        <v>333</v>
      </c>
      <c r="B120" s="51" t="s">
        <v>172</v>
      </c>
      <c r="C120" s="52">
        <v>0</v>
      </c>
      <c r="D120" s="52">
        <v>0</v>
      </c>
      <c r="E120" s="47"/>
      <c r="FV120" s="48"/>
      <c r="FW120" s="48"/>
      <c r="FX120" s="48"/>
      <c r="FY120" s="48"/>
      <c r="FZ120" s="48"/>
      <c r="GA120" s="48"/>
      <c r="GB120" s="48"/>
      <c r="GC120" s="48"/>
      <c r="GD120" s="48"/>
    </row>
    <row r="121" s="22" customFormat="1" ht="15" spans="1:186">
      <c r="A121" s="50" t="s">
        <v>334</v>
      </c>
      <c r="B121" s="53" t="s">
        <v>335</v>
      </c>
      <c r="C121" s="52">
        <v>2</v>
      </c>
      <c r="D121" s="52">
        <v>2</v>
      </c>
      <c r="E121" s="47">
        <f>SUM(D121/C121)</f>
        <v>1</v>
      </c>
      <c r="FV121" s="48"/>
      <c r="FW121" s="48"/>
      <c r="FX121" s="48"/>
      <c r="FY121" s="48"/>
      <c r="FZ121" s="48"/>
      <c r="GA121" s="48"/>
      <c r="GB121" s="48"/>
      <c r="GC121" s="48"/>
      <c r="GD121" s="48"/>
    </row>
    <row r="122" s="22" customFormat="1" ht="15" spans="1:186">
      <c r="A122" s="44" t="s">
        <v>336</v>
      </c>
      <c r="B122" s="45" t="s">
        <v>337</v>
      </c>
      <c r="C122" s="46">
        <v>0</v>
      </c>
      <c r="D122" s="46">
        <v>0</v>
      </c>
      <c r="E122" s="47"/>
      <c r="FV122" s="48"/>
      <c r="FW122" s="48"/>
      <c r="FX122" s="48"/>
      <c r="FY122" s="48"/>
      <c r="FZ122" s="48"/>
      <c r="GA122" s="48"/>
      <c r="GB122" s="48"/>
      <c r="GC122" s="48"/>
      <c r="GD122" s="48"/>
    </row>
    <row r="123" s="22" customFormat="1" ht="15" spans="1:186">
      <c r="A123" s="50" t="s">
        <v>338</v>
      </c>
      <c r="B123" s="53" t="s">
        <v>154</v>
      </c>
      <c r="C123" s="52">
        <v>0</v>
      </c>
      <c r="D123" s="52">
        <v>0</v>
      </c>
      <c r="E123" s="47"/>
      <c r="FV123" s="48"/>
      <c r="FW123" s="48"/>
      <c r="FX123" s="48"/>
      <c r="FY123" s="48"/>
      <c r="FZ123" s="48"/>
      <c r="GA123" s="48"/>
      <c r="GB123" s="48"/>
      <c r="GC123" s="48"/>
      <c r="GD123" s="48"/>
    </row>
    <row r="124" s="22" customFormat="1" ht="15" spans="1:186">
      <c r="A124" s="50" t="s">
        <v>339</v>
      </c>
      <c r="B124" s="54" t="s">
        <v>156</v>
      </c>
      <c r="C124" s="52">
        <v>0</v>
      </c>
      <c r="D124" s="52">
        <v>0</v>
      </c>
      <c r="E124" s="47"/>
      <c r="FV124" s="48"/>
      <c r="FW124" s="48"/>
      <c r="FX124" s="48"/>
      <c r="FY124" s="48"/>
      <c r="FZ124" s="48"/>
      <c r="GA124" s="48"/>
      <c r="GB124" s="48"/>
      <c r="GC124" s="48"/>
      <c r="GD124" s="48"/>
    </row>
    <row r="125" s="22" customFormat="1" ht="15" spans="1:186">
      <c r="A125" s="50" t="s">
        <v>340</v>
      </c>
      <c r="B125" s="51" t="s">
        <v>158</v>
      </c>
      <c r="C125" s="52">
        <v>0</v>
      </c>
      <c r="D125" s="52">
        <v>0</v>
      </c>
      <c r="E125" s="47"/>
      <c r="FV125" s="48"/>
      <c r="FW125" s="48"/>
      <c r="FX125" s="48"/>
      <c r="FY125" s="48"/>
      <c r="FZ125" s="48"/>
      <c r="GA125" s="48"/>
      <c r="GB125" s="48"/>
      <c r="GC125" s="48"/>
      <c r="GD125" s="48"/>
    </row>
    <row r="126" s="22" customFormat="1" ht="15" spans="1:186">
      <c r="A126" s="50" t="s">
        <v>341</v>
      </c>
      <c r="B126" s="51" t="s">
        <v>342</v>
      </c>
      <c r="C126" s="52">
        <v>0</v>
      </c>
      <c r="D126" s="52">
        <v>0</v>
      </c>
      <c r="E126" s="47"/>
      <c r="FV126" s="48"/>
      <c r="FW126" s="48"/>
      <c r="FX126" s="48"/>
      <c r="FY126" s="48"/>
      <c r="FZ126" s="48"/>
      <c r="GA126" s="48"/>
      <c r="GB126" s="48"/>
      <c r="GC126" s="48"/>
      <c r="GD126" s="48"/>
    </row>
    <row r="127" s="22" customFormat="1" ht="15" spans="1:186">
      <c r="A127" s="50" t="s">
        <v>343</v>
      </c>
      <c r="B127" s="51" t="s">
        <v>344</v>
      </c>
      <c r="C127" s="52">
        <v>0</v>
      </c>
      <c r="D127" s="52">
        <v>0</v>
      </c>
      <c r="E127" s="47"/>
      <c r="FV127" s="48"/>
      <c r="FW127" s="48"/>
      <c r="FX127" s="48"/>
      <c r="FY127" s="48"/>
      <c r="FZ127" s="48"/>
      <c r="GA127" s="48"/>
      <c r="GB127" s="48"/>
      <c r="GC127" s="48"/>
      <c r="GD127" s="48"/>
    </row>
    <row r="128" s="22" customFormat="1" ht="15" spans="1:186">
      <c r="A128" s="50" t="s">
        <v>345</v>
      </c>
      <c r="B128" s="53" t="s">
        <v>346</v>
      </c>
      <c r="C128" s="52">
        <v>0</v>
      </c>
      <c r="D128" s="52">
        <v>0</v>
      </c>
      <c r="E128" s="47"/>
      <c r="FV128" s="48"/>
      <c r="FW128" s="48"/>
      <c r="FX128" s="48"/>
      <c r="FY128" s="48"/>
      <c r="FZ128" s="48"/>
      <c r="GA128" s="48"/>
      <c r="GB128" s="48"/>
      <c r="GC128" s="48"/>
      <c r="GD128" s="48"/>
    </row>
    <row r="129" s="22" customFormat="1" ht="15" spans="1:186">
      <c r="A129" s="50" t="s">
        <v>347</v>
      </c>
      <c r="B129" s="51" t="s">
        <v>348</v>
      </c>
      <c r="C129" s="52">
        <v>0</v>
      </c>
      <c r="D129" s="52">
        <v>0</v>
      </c>
      <c r="E129" s="47"/>
      <c r="FV129" s="48"/>
      <c r="FW129" s="48"/>
      <c r="FX129" s="48"/>
      <c r="FY129" s="48"/>
      <c r="FZ129" s="48"/>
      <c r="GA129" s="48"/>
      <c r="GB129" s="48"/>
      <c r="GC129" s="48"/>
      <c r="GD129" s="48"/>
    </row>
    <row r="130" s="22" customFormat="1" ht="15" spans="1:186">
      <c r="A130" s="50" t="s">
        <v>349</v>
      </c>
      <c r="B130" s="51" t="s">
        <v>350</v>
      </c>
      <c r="C130" s="52">
        <v>0</v>
      </c>
      <c r="D130" s="52">
        <v>0</v>
      </c>
      <c r="E130" s="47"/>
      <c r="FV130" s="48"/>
      <c r="FW130" s="48"/>
      <c r="FX130" s="48"/>
      <c r="FY130" s="48"/>
      <c r="FZ130" s="48"/>
      <c r="GA130" s="48"/>
      <c r="GB130" s="48"/>
      <c r="GC130" s="48"/>
      <c r="GD130" s="48"/>
    </row>
    <row r="131" s="22" customFormat="1" ht="15" spans="1:186">
      <c r="A131" s="50" t="s">
        <v>351</v>
      </c>
      <c r="B131" s="51" t="s">
        <v>352</v>
      </c>
      <c r="C131" s="52">
        <v>0</v>
      </c>
      <c r="D131" s="52">
        <v>0</v>
      </c>
      <c r="E131" s="47"/>
      <c r="FV131" s="48"/>
      <c r="FW131" s="48"/>
      <c r="FX131" s="48"/>
      <c r="FY131" s="48"/>
      <c r="FZ131" s="48"/>
      <c r="GA131" s="48"/>
      <c r="GB131" s="48"/>
      <c r="GC131" s="48"/>
      <c r="GD131" s="48"/>
    </row>
    <row r="132" s="22" customFormat="1" ht="15" spans="1:186">
      <c r="A132" s="50" t="s">
        <v>353</v>
      </c>
      <c r="B132" s="51" t="s">
        <v>172</v>
      </c>
      <c r="C132" s="52">
        <v>0</v>
      </c>
      <c r="D132" s="52">
        <v>0</v>
      </c>
      <c r="E132" s="47"/>
      <c r="FV132" s="48"/>
      <c r="FW132" s="48"/>
      <c r="FX132" s="48"/>
      <c r="FY132" s="48"/>
      <c r="FZ132" s="48"/>
      <c r="GA132" s="48"/>
      <c r="GB132" s="48"/>
      <c r="GC132" s="48"/>
      <c r="GD132" s="48"/>
    </row>
    <row r="133" s="22" customFormat="1" ht="15" spans="1:186">
      <c r="A133" s="50" t="s">
        <v>354</v>
      </c>
      <c r="B133" s="51" t="s">
        <v>355</v>
      </c>
      <c r="C133" s="52">
        <v>0</v>
      </c>
      <c r="D133" s="52">
        <v>0</v>
      </c>
      <c r="E133" s="47"/>
      <c r="FV133" s="48"/>
      <c r="FW133" s="48"/>
      <c r="FX133" s="48"/>
      <c r="FY133" s="48"/>
      <c r="FZ133" s="48"/>
      <c r="GA133" s="48"/>
      <c r="GB133" s="48"/>
      <c r="GC133" s="48"/>
      <c r="GD133" s="48"/>
    </row>
    <row r="134" s="22" customFormat="1" ht="15" spans="1:186">
      <c r="A134" s="44" t="s">
        <v>356</v>
      </c>
      <c r="B134" s="45" t="s">
        <v>357</v>
      </c>
      <c r="C134" s="46">
        <v>50</v>
      </c>
      <c r="D134" s="46">
        <v>37</v>
      </c>
      <c r="E134" s="47">
        <f>SUM(D134/C134)</f>
        <v>0.74</v>
      </c>
      <c r="FV134" s="48"/>
      <c r="FW134" s="48"/>
      <c r="FX134" s="48"/>
      <c r="FY134" s="48"/>
      <c r="FZ134" s="48"/>
      <c r="GA134" s="48"/>
      <c r="GB134" s="48"/>
      <c r="GC134" s="48"/>
      <c r="GD134" s="48"/>
    </row>
    <row r="135" s="22" customFormat="1" ht="15" spans="1:186">
      <c r="A135" s="50" t="s">
        <v>358</v>
      </c>
      <c r="B135" s="51" t="s">
        <v>154</v>
      </c>
      <c r="C135" s="52">
        <v>0</v>
      </c>
      <c r="D135" s="52">
        <v>0</v>
      </c>
      <c r="E135" s="47"/>
      <c r="FV135" s="48"/>
      <c r="FW135" s="48"/>
      <c r="FX135" s="48"/>
      <c r="FY135" s="48"/>
      <c r="FZ135" s="48"/>
      <c r="GA135" s="48"/>
      <c r="GB135" s="48"/>
      <c r="GC135" s="48"/>
      <c r="GD135" s="48"/>
    </row>
    <row r="136" s="22" customFormat="1" ht="15" spans="1:186">
      <c r="A136" s="50" t="s">
        <v>359</v>
      </c>
      <c r="B136" s="51" t="s">
        <v>156</v>
      </c>
      <c r="C136" s="52">
        <v>0</v>
      </c>
      <c r="D136" s="52">
        <v>0</v>
      </c>
      <c r="E136" s="47"/>
      <c r="FV136" s="48"/>
      <c r="FW136" s="48"/>
      <c r="FX136" s="48"/>
      <c r="FY136" s="48"/>
      <c r="FZ136" s="48"/>
      <c r="GA136" s="48"/>
      <c r="GB136" s="48"/>
      <c r="GC136" s="48"/>
      <c r="GD136" s="48"/>
    </row>
    <row r="137" s="22" customFormat="1" ht="15" spans="1:186">
      <c r="A137" s="50" t="s">
        <v>360</v>
      </c>
      <c r="B137" s="56" t="s">
        <v>158</v>
      </c>
      <c r="C137" s="52">
        <v>0</v>
      </c>
      <c r="D137" s="52">
        <v>0</v>
      </c>
      <c r="E137" s="47"/>
      <c r="FV137" s="48"/>
      <c r="FW137" s="48"/>
      <c r="FX137" s="48"/>
      <c r="FY137" s="48"/>
      <c r="FZ137" s="48"/>
      <c r="GA137" s="48"/>
      <c r="GB137" s="48"/>
      <c r="GC137" s="48"/>
      <c r="GD137" s="48"/>
    </row>
    <row r="138" s="22" customFormat="1" ht="15" spans="1:186">
      <c r="A138" s="50" t="s">
        <v>361</v>
      </c>
      <c r="B138" s="53" t="s">
        <v>362</v>
      </c>
      <c r="C138" s="52">
        <v>50</v>
      </c>
      <c r="D138" s="52">
        <v>37</v>
      </c>
      <c r="E138" s="47">
        <f>SUM(D138/C138)</f>
        <v>0.74</v>
      </c>
      <c r="FV138" s="48"/>
      <c r="FW138" s="48"/>
      <c r="FX138" s="48"/>
      <c r="FY138" s="48"/>
      <c r="FZ138" s="48"/>
      <c r="GA138" s="48"/>
      <c r="GB138" s="48"/>
      <c r="GC138" s="48"/>
      <c r="GD138" s="48"/>
    </row>
    <row r="139" s="22" customFormat="1" ht="15" spans="1:186">
      <c r="A139" s="50" t="s">
        <v>363</v>
      </c>
      <c r="B139" s="53" t="s">
        <v>172</v>
      </c>
      <c r="C139" s="52">
        <v>0</v>
      </c>
      <c r="D139" s="52">
        <v>0</v>
      </c>
      <c r="E139" s="47"/>
      <c r="FV139" s="48"/>
      <c r="FW139" s="48"/>
      <c r="FX139" s="48"/>
      <c r="FY139" s="48"/>
      <c r="FZ139" s="48"/>
      <c r="GA139" s="48"/>
      <c r="GB139" s="48"/>
      <c r="GC139" s="48"/>
      <c r="GD139" s="48"/>
    </row>
    <row r="140" s="22" customFormat="1" ht="15" spans="1:186">
      <c r="A140" s="50" t="s">
        <v>364</v>
      </c>
      <c r="B140" s="54" t="s">
        <v>365</v>
      </c>
      <c r="C140" s="52">
        <v>0</v>
      </c>
      <c r="D140" s="52">
        <v>0</v>
      </c>
      <c r="E140" s="47"/>
      <c r="FV140" s="48"/>
      <c r="FW140" s="48"/>
      <c r="FX140" s="48"/>
      <c r="FY140" s="48"/>
      <c r="FZ140" s="48"/>
      <c r="GA140" s="48"/>
      <c r="GB140" s="48"/>
      <c r="GC140" s="48"/>
      <c r="GD140" s="48"/>
    </row>
    <row r="141" s="22" customFormat="1" ht="15" spans="1:186">
      <c r="A141" s="44" t="s">
        <v>366</v>
      </c>
      <c r="B141" s="45" t="s">
        <v>367</v>
      </c>
      <c r="C141" s="46">
        <v>0</v>
      </c>
      <c r="D141" s="46">
        <v>0</v>
      </c>
      <c r="E141" s="47"/>
      <c r="FV141" s="48"/>
      <c r="FW141" s="48"/>
      <c r="FX141" s="48"/>
      <c r="FY141" s="48"/>
      <c r="FZ141" s="48"/>
      <c r="GA141" s="48"/>
      <c r="GB141" s="48"/>
      <c r="GC141" s="48"/>
      <c r="GD141" s="48"/>
    </row>
    <row r="142" s="22" customFormat="1" ht="15" spans="1:186">
      <c r="A142" s="50" t="s">
        <v>368</v>
      </c>
      <c r="B142" s="51" t="s">
        <v>154</v>
      </c>
      <c r="C142" s="52">
        <v>0</v>
      </c>
      <c r="D142" s="52">
        <v>0</v>
      </c>
      <c r="E142" s="47"/>
      <c r="FV142" s="48"/>
      <c r="FW142" s="48"/>
      <c r="FX142" s="48"/>
      <c r="FY142" s="48"/>
      <c r="FZ142" s="48"/>
      <c r="GA142" s="48"/>
      <c r="GB142" s="48"/>
      <c r="GC142" s="48"/>
      <c r="GD142" s="48"/>
    </row>
    <row r="143" s="22" customFormat="1" ht="15" spans="1:186">
      <c r="A143" s="50" t="s">
        <v>369</v>
      </c>
      <c r="B143" s="53" t="s">
        <v>156</v>
      </c>
      <c r="C143" s="52">
        <v>0</v>
      </c>
      <c r="D143" s="52">
        <v>0</v>
      </c>
      <c r="E143" s="47"/>
      <c r="FV143" s="48"/>
      <c r="FW143" s="48"/>
      <c r="FX143" s="48"/>
      <c r="FY143" s="48"/>
      <c r="FZ143" s="48"/>
      <c r="GA143" s="48"/>
      <c r="GB143" s="48"/>
      <c r="GC143" s="48"/>
      <c r="GD143" s="48"/>
    </row>
    <row r="144" s="22" customFormat="1" ht="15" spans="1:186">
      <c r="A144" s="50" t="s">
        <v>370</v>
      </c>
      <c r="B144" s="53" t="s">
        <v>158</v>
      </c>
      <c r="C144" s="52">
        <v>0</v>
      </c>
      <c r="D144" s="52">
        <v>0</v>
      </c>
      <c r="E144" s="47"/>
      <c r="FV144" s="48"/>
      <c r="FW144" s="48"/>
      <c r="FX144" s="48"/>
      <c r="FY144" s="48"/>
      <c r="FZ144" s="48"/>
      <c r="GA144" s="48"/>
      <c r="GB144" s="48"/>
      <c r="GC144" s="48"/>
      <c r="GD144" s="48"/>
    </row>
    <row r="145" s="22" customFormat="1" ht="15" spans="1:186">
      <c r="A145" s="50" t="s">
        <v>371</v>
      </c>
      <c r="B145" s="53" t="s">
        <v>372</v>
      </c>
      <c r="C145" s="52">
        <v>0</v>
      </c>
      <c r="D145" s="52">
        <v>0</v>
      </c>
      <c r="E145" s="47"/>
      <c r="FV145" s="48"/>
      <c r="FW145" s="48"/>
      <c r="FX145" s="48"/>
      <c r="FY145" s="48"/>
      <c r="FZ145" s="48"/>
      <c r="GA145" s="48"/>
      <c r="GB145" s="48"/>
      <c r="GC145" s="48"/>
      <c r="GD145" s="48"/>
    </row>
    <row r="146" s="22" customFormat="1" ht="15" spans="1:186">
      <c r="A146" s="50" t="s">
        <v>373</v>
      </c>
      <c r="B146" s="54" t="s">
        <v>374</v>
      </c>
      <c r="C146" s="52">
        <v>0</v>
      </c>
      <c r="D146" s="52">
        <v>0</v>
      </c>
      <c r="E146" s="47"/>
      <c r="FV146" s="48"/>
      <c r="FW146" s="48"/>
      <c r="FX146" s="48"/>
      <c r="FY146" s="48"/>
      <c r="FZ146" s="48"/>
      <c r="GA146" s="48"/>
      <c r="GB146" s="48"/>
      <c r="GC146" s="48"/>
      <c r="GD146" s="48"/>
    </row>
    <row r="147" s="22" customFormat="1" ht="15" spans="1:186">
      <c r="A147" s="50" t="s">
        <v>375</v>
      </c>
      <c r="B147" s="51" t="s">
        <v>172</v>
      </c>
      <c r="C147" s="52">
        <v>0</v>
      </c>
      <c r="D147" s="52">
        <v>0</v>
      </c>
      <c r="E147" s="47"/>
      <c r="FV147" s="48"/>
      <c r="FW147" s="48"/>
      <c r="FX147" s="48"/>
      <c r="FY147" s="48"/>
      <c r="FZ147" s="48"/>
      <c r="GA147" s="48"/>
      <c r="GB147" s="48"/>
      <c r="GC147" s="48"/>
      <c r="GD147" s="48"/>
    </row>
    <row r="148" s="22" customFormat="1" ht="15" spans="1:186">
      <c r="A148" s="50" t="s">
        <v>376</v>
      </c>
      <c r="B148" s="51" t="s">
        <v>377</v>
      </c>
      <c r="C148" s="52">
        <v>0</v>
      </c>
      <c r="D148" s="52">
        <v>0</v>
      </c>
      <c r="E148" s="47"/>
      <c r="FV148" s="48"/>
      <c r="FW148" s="48"/>
      <c r="FX148" s="48"/>
      <c r="FY148" s="48"/>
      <c r="FZ148" s="48"/>
      <c r="GA148" s="48"/>
      <c r="GB148" s="48"/>
      <c r="GC148" s="48"/>
      <c r="GD148" s="48"/>
    </row>
    <row r="149" s="22" customFormat="1" ht="15" spans="1:186">
      <c r="A149" s="44" t="s">
        <v>378</v>
      </c>
      <c r="B149" s="45" t="s">
        <v>379</v>
      </c>
      <c r="C149" s="46">
        <v>64</v>
      </c>
      <c r="D149" s="46">
        <v>64</v>
      </c>
      <c r="E149" s="47">
        <f t="shared" ref="E149:E151" si="13">SUM(D149/C149)</f>
        <v>1</v>
      </c>
      <c r="FV149" s="48"/>
      <c r="FW149" s="48"/>
      <c r="FX149" s="48"/>
      <c r="FY149" s="48"/>
      <c r="FZ149" s="48"/>
      <c r="GA149" s="48"/>
      <c r="GB149" s="48"/>
      <c r="GC149" s="48"/>
      <c r="GD149" s="48"/>
    </row>
    <row r="150" s="22" customFormat="1" ht="15" spans="1:186">
      <c r="A150" s="50" t="s">
        <v>380</v>
      </c>
      <c r="B150" s="53" t="s">
        <v>154</v>
      </c>
      <c r="C150" s="52">
        <v>26</v>
      </c>
      <c r="D150" s="52">
        <v>28</v>
      </c>
      <c r="E150" s="47">
        <f t="shared" si="13"/>
        <v>1.07692307692308</v>
      </c>
      <c r="FV150" s="48"/>
      <c r="FW150" s="48"/>
      <c r="FX150" s="48"/>
      <c r="FY150" s="48"/>
      <c r="FZ150" s="48"/>
      <c r="GA150" s="48"/>
      <c r="GB150" s="48"/>
      <c r="GC150" s="48"/>
      <c r="GD150" s="48"/>
    </row>
    <row r="151" s="22" customFormat="1" ht="15" spans="1:186">
      <c r="A151" s="50" t="s">
        <v>381</v>
      </c>
      <c r="B151" s="53" t="s">
        <v>156</v>
      </c>
      <c r="C151" s="52">
        <v>17</v>
      </c>
      <c r="D151" s="52">
        <v>16</v>
      </c>
      <c r="E151" s="47">
        <f t="shared" si="13"/>
        <v>0.941176470588235</v>
      </c>
      <c r="FV151" s="48"/>
      <c r="FW151" s="48"/>
      <c r="FX151" s="48"/>
      <c r="FY151" s="48"/>
      <c r="FZ151" s="48"/>
      <c r="GA151" s="48"/>
      <c r="GB151" s="48"/>
      <c r="GC151" s="48"/>
      <c r="GD151" s="48"/>
    </row>
    <row r="152" s="22" customFormat="1" ht="15" spans="1:186">
      <c r="A152" s="50" t="s">
        <v>382</v>
      </c>
      <c r="B152" s="51" t="s">
        <v>158</v>
      </c>
      <c r="C152" s="52">
        <v>0</v>
      </c>
      <c r="D152" s="52">
        <v>0</v>
      </c>
      <c r="E152" s="47"/>
      <c r="FV152" s="48"/>
      <c r="FW152" s="48"/>
      <c r="FX152" s="48"/>
      <c r="FY152" s="48"/>
      <c r="FZ152" s="48"/>
      <c r="GA152" s="48"/>
      <c r="GB152" s="48"/>
      <c r="GC152" s="48"/>
      <c r="GD152" s="48"/>
    </row>
    <row r="153" s="22" customFormat="1" ht="15" spans="1:186">
      <c r="A153" s="50" t="s">
        <v>383</v>
      </c>
      <c r="B153" s="51" t="s">
        <v>384</v>
      </c>
      <c r="C153" s="52">
        <v>11</v>
      </c>
      <c r="D153" s="52">
        <v>10</v>
      </c>
      <c r="E153" s="47">
        <f t="shared" ref="E153:E157" si="14">SUM(D153/C153)</f>
        <v>0.909090909090909</v>
      </c>
      <c r="FV153" s="48"/>
      <c r="FW153" s="48"/>
      <c r="FX153" s="48"/>
      <c r="FY153" s="48"/>
      <c r="FZ153" s="48"/>
      <c r="GA153" s="48"/>
      <c r="GB153" s="48"/>
      <c r="GC153" s="48"/>
      <c r="GD153" s="48"/>
    </row>
    <row r="154" s="22" customFormat="1" ht="15" spans="1:186">
      <c r="A154" s="50" t="s">
        <v>385</v>
      </c>
      <c r="B154" s="51" t="s">
        <v>386</v>
      </c>
      <c r="C154" s="52">
        <v>10</v>
      </c>
      <c r="D154" s="52">
        <v>10</v>
      </c>
      <c r="E154" s="47">
        <f t="shared" si="14"/>
        <v>1</v>
      </c>
      <c r="FV154" s="48"/>
      <c r="FW154" s="48"/>
      <c r="FX154" s="48"/>
      <c r="FY154" s="48"/>
      <c r="FZ154" s="48"/>
      <c r="GA154" s="48"/>
      <c r="GB154" s="48"/>
      <c r="GC154" s="48"/>
      <c r="GD154" s="48"/>
    </row>
    <row r="155" s="22" customFormat="1" ht="15" spans="1:186">
      <c r="A155" s="44" t="s">
        <v>387</v>
      </c>
      <c r="B155" s="45" t="s">
        <v>388</v>
      </c>
      <c r="C155" s="46">
        <v>65</v>
      </c>
      <c r="D155" s="46">
        <v>65</v>
      </c>
      <c r="E155" s="47">
        <f t="shared" si="14"/>
        <v>1</v>
      </c>
      <c r="FV155" s="48"/>
      <c r="FW155" s="48"/>
      <c r="FX155" s="48"/>
      <c r="FY155" s="48"/>
      <c r="FZ155" s="48"/>
      <c r="GA155" s="48"/>
      <c r="GB155" s="48"/>
      <c r="GC155" s="48"/>
      <c r="GD155" s="48"/>
    </row>
    <row r="156" s="22" customFormat="1" ht="15" spans="1:186">
      <c r="A156" s="50" t="s">
        <v>389</v>
      </c>
      <c r="B156" s="53" t="s">
        <v>154</v>
      </c>
      <c r="C156" s="52">
        <v>60</v>
      </c>
      <c r="D156" s="52">
        <v>60</v>
      </c>
      <c r="E156" s="47">
        <f t="shared" si="14"/>
        <v>1</v>
      </c>
      <c r="FV156" s="48"/>
      <c r="FW156" s="48"/>
      <c r="FX156" s="48"/>
      <c r="FY156" s="48"/>
      <c r="FZ156" s="48"/>
      <c r="GA156" s="48"/>
      <c r="GB156" s="48"/>
      <c r="GC156" s="48"/>
      <c r="GD156" s="48"/>
    </row>
    <row r="157" s="22" customFormat="1" ht="15" spans="1:186">
      <c r="A157" s="50" t="s">
        <v>390</v>
      </c>
      <c r="B157" s="53" t="s">
        <v>156</v>
      </c>
      <c r="C157" s="52">
        <v>5</v>
      </c>
      <c r="D157" s="52">
        <v>5</v>
      </c>
      <c r="E157" s="47">
        <f t="shared" si="14"/>
        <v>1</v>
      </c>
      <c r="FV157" s="48"/>
      <c r="FW157" s="48"/>
      <c r="FX157" s="48"/>
      <c r="FY157" s="48"/>
      <c r="FZ157" s="48"/>
      <c r="GA157" s="48"/>
      <c r="GB157" s="48"/>
      <c r="GC157" s="48"/>
      <c r="GD157" s="48"/>
    </row>
    <row r="158" s="22" customFormat="1" ht="15" spans="1:186">
      <c r="A158" s="50" t="s">
        <v>391</v>
      </c>
      <c r="B158" s="54" t="s">
        <v>158</v>
      </c>
      <c r="C158" s="52">
        <v>0</v>
      </c>
      <c r="D158" s="52">
        <v>0</v>
      </c>
      <c r="E158" s="47"/>
      <c r="FV158" s="48"/>
      <c r="FW158" s="48"/>
      <c r="FX158" s="48"/>
      <c r="FY158" s="48"/>
      <c r="FZ158" s="48"/>
      <c r="GA158" s="48"/>
      <c r="GB158" s="48"/>
      <c r="GC158" s="48"/>
      <c r="GD158" s="48"/>
    </row>
    <row r="159" s="22" customFormat="1" ht="15" spans="1:186">
      <c r="A159" s="50" t="s">
        <v>392</v>
      </c>
      <c r="B159" s="51" t="s">
        <v>185</v>
      </c>
      <c r="C159" s="52">
        <v>0</v>
      </c>
      <c r="D159" s="52">
        <v>0</v>
      </c>
      <c r="E159" s="47"/>
      <c r="FV159" s="48"/>
      <c r="FW159" s="48"/>
      <c r="FX159" s="48"/>
      <c r="FY159" s="48"/>
      <c r="FZ159" s="48"/>
      <c r="GA159" s="48"/>
      <c r="GB159" s="48"/>
      <c r="GC159" s="48"/>
      <c r="GD159" s="48"/>
    </row>
    <row r="160" s="22" customFormat="1" ht="15" spans="1:186">
      <c r="A160" s="50" t="s">
        <v>393</v>
      </c>
      <c r="B160" s="51" t="s">
        <v>172</v>
      </c>
      <c r="C160" s="52">
        <v>0</v>
      </c>
      <c r="D160" s="52">
        <v>0</v>
      </c>
      <c r="E160" s="47"/>
      <c r="FV160" s="48"/>
      <c r="FW160" s="48"/>
      <c r="FX160" s="48"/>
      <c r="FY160" s="48"/>
      <c r="FZ160" s="48"/>
      <c r="GA160" s="48"/>
      <c r="GB160" s="48"/>
      <c r="GC160" s="48"/>
      <c r="GD160" s="48"/>
    </row>
    <row r="161" s="22" customFormat="1" ht="15" spans="1:186">
      <c r="A161" s="50" t="s">
        <v>394</v>
      </c>
      <c r="B161" s="51" t="s">
        <v>395</v>
      </c>
      <c r="C161" s="52">
        <v>0</v>
      </c>
      <c r="D161" s="52">
        <v>0</v>
      </c>
      <c r="E161" s="47"/>
      <c r="FV161" s="48"/>
      <c r="FW161" s="48"/>
      <c r="FX161" s="48"/>
      <c r="FY161" s="48"/>
      <c r="FZ161" s="48"/>
      <c r="GA161" s="48"/>
      <c r="GB161" s="48"/>
      <c r="GC161" s="48"/>
      <c r="GD161" s="48"/>
    </row>
    <row r="162" s="22" customFormat="1" ht="15" spans="1:186">
      <c r="A162" s="44" t="s">
        <v>396</v>
      </c>
      <c r="B162" s="45" t="s">
        <v>397</v>
      </c>
      <c r="C162" s="46">
        <v>449</v>
      </c>
      <c r="D162" s="46">
        <v>440</v>
      </c>
      <c r="E162" s="47">
        <f t="shared" ref="E162:E164" si="15">SUM(D162/C162)</f>
        <v>0.979955456570156</v>
      </c>
      <c r="FV162" s="48"/>
      <c r="FW162" s="48"/>
      <c r="FX162" s="48"/>
      <c r="FY162" s="48"/>
      <c r="FZ162" s="48"/>
      <c r="GA162" s="48"/>
      <c r="GB162" s="48"/>
      <c r="GC162" s="48"/>
      <c r="GD162" s="48"/>
    </row>
    <row r="163" s="22" customFormat="1" ht="15" spans="1:186">
      <c r="A163" s="50" t="s">
        <v>398</v>
      </c>
      <c r="B163" s="53" t="s">
        <v>154</v>
      </c>
      <c r="C163" s="52">
        <v>282</v>
      </c>
      <c r="D163" s="52">
        <v>290</v>
      </c>
      <c r="E163" s="47">
        <f t="shared" si="15"/>
        <v>1.02836879432624</v>
      </c>
      <c r="FV163" s="48"/>
      <c r="FW163" s="48"/>
      <c r="FX163" s="48"/>
      <c r="FY163" s="48"/>
      <c r="FZ163" s="48"/>
      <c r="GA163" s="48"/>
      <c r="GB163" s="48"/>
      <c r="GC163" s="48"/>
      <c r="GD163" s="48"/>
    </row>
    <row r="164" s="22" customFormat="1" ht="15" spans="1:186">
      <c r="A164" s="50" t="s">
        <v>399</v>
      </c>
      <c r="B164" s="53" t="s">
        <v>156</v>
      </c>
      <c r="C164" s="52">
        <v>40</v>
      </c>
      <c r="D164" s="52">
        <v>30</v>
      </c>
      <c r="E164" s="47">
        <f t="shared" si="15"/>
        <v>0.75</v>
      </c>
      <c r="FV164" s="48"/>
      <c r="FW164" s="48"/>
      <c r="FX164" s="48"/>
      <c r="FY164" s="48"/>
      <c r="FZ164" s="48"/>
      <c r="GA164" s="48"/>
      <c r="GB164" s="48"/>
      <c r="GC164" s="48"/>
      <c r="GD164" s="48"/>
    </row>
    <row r="165" s="22" customFormat="1" ht="15" spans="1:186">
      <c r="A165" s="50" t="s">
        <v>400</v>
      </c>
      <c r="B165" s="51" t="s">
        <v>158</v>
      </c>
      <c r="C165" s="52">
        <v>0</v>
      </c>
      <c r="D165" s="52">
        <v>0</v>
      </c>
      <c r="E165" s="47"/>
      <c r="FV165" s="48"/>
      <c r="FW165" s="48"/>
      <c r="FX165" s="48"/>
      <c r="FY165" s="48"/>
      <c r="FZ165" s="48"/>
      <c r="GA165" s="48"/>
      <c r="GB165" s="48"/>
      <c r="GC165" s="48"/>
      <c r="GD165" s="48"/>
    </row>
    <row r="166" s="22" customFormat="1" ht="15" spans="1:186">
      <c r="A166" s="50" t="s">
        <v>401</v>
      </c>
      <c r="B166" s="51" t="s">
        <v>402</v>
      </c>
      <c r="C166" s="52">
        <v>117</v>
      </c>
      <c r="D166" s="52">
        <v>110</v>
      </c>
      <c r="E166" s="47">
        <f t="shared" ref="E166:E172" si="16">SUM(D166/C166)</f>
        <v>0.94017094017094</v>
      </c>
      <c r="FV166" s="48"/>
      <c r="FW166" s="48"/>
      <c r="FX166" s="48"/>
      <c r="FY166" s="48"/>
      <c r="FZ166" s="48"/>
      <c r="GA166" s="48"/>
      <c r="GB166" s="48"/>
      <c r="GC166" s="48"/>
      <c r="GD166" s="48"/>
    </row>
    <row r="167" s="22" customFormat="1" ht="15" spans="1:186">
      <c r="A167" s="50" t="s">
        <v>403</v>
      </c>
      <c r="B167" s="53" t="s">
        <v>172</v>
      </c>
      <c r="C167" s="52">
        <v>0</v>
      </c>
      <c r="D167" s="52">
        <v>0</v>
      </c>
      <c r="E167" s="47"/>
      <c r="FV167" s="48"/>
      <c r="FW167" s="48"/>
      <c r="FX167" s="48"/>
      <c r="FY167" s="48"/>
      <c r="FZ167" s="48"/>
      <c r="GA167" s="48"/>
      <c r="GB167" s="48"/>
      <c r="GC167" s="48"/>
      <c r="GD167" s="48"/>
    </row>
    <row r="168" s="22" customFormat="1" ht="15" spans="1:186">
      <c r="A168" s="50" t="s">
        <v>404</v>
      </c>
      <c r="B168" s="53" t="s">
        <v>405</v>
      </c>
      <c r="C168" s="52">
        <v>10</v>
      </c>
      <c r="D168" s="52">
        <v>10</v>
      </c>
      <c r="E168" s="47">
        <f t="shared" si="16"/>
        <v>1</v>
      </c>
      <c r="FV168" s="48"/>
      <c r="FW168" s="48"/>
      <c r="FX168" s="48"/>
      <c r="FY168" s="48"/>
      <c r="FZ168" s="48"/>
      <c r="GA168" s="48"/>
      <c r="GB168" s="48"/>
      <c r="GC168" s="48"/>
      <c r="GD168" s="48"/>
    </row>
    <row r="169" s="22" customFormat="1" ht="15" spans="1:186">
      <c r="A169" s="44" t="s">
        <v>406</v>
      </c>
      <c r="B169" s="45" t="s">
        <v>407</v>
      </c>
      <c r="C169" s="46">
        <v>2329</v>
      </c>
      <c r="D169" s="46">
        <v>2080</v>
      </c>
      <c r="E169" s="47">
        <f t="shared" si="16"/>
        <v>0.893087161872048</v>
      </c>
      <c r="FV169" s="48"/>
      <c r="FW169" s="48"/>
      <c r="FX169" s="48"/>
      <c r="FY169" s="48"/>
      <c r="FZ169" s="48"/>
      <c r="GA169" s="48"/>
      <c r="GB169" s="48"/>
      <c r="GC169" s="48"/>
      <c r="GD169" s="48"/>
    </row>
    <row r="170" s="22" customFormat="1" ht="15" spans="1:186">
      <c r="A170" s="50" t="s">
        <v>408</v>
      </c>
      <c r="B170" s="53" t="s">
        <v>154</v>
      </c>
      <c r="C170" s="52">
        <v>683</v>
      </c>
      <c r="D170" s="52">
        <v>690</v>
      </c>
      <c r="E170" s="47">
        <f t="shared" si="16"/>
        <v>1.01024890190337</v>
      </c>
      <c r="FV170" s="48"/>
      <c r="FW170" s="48"/>
      <c r="FX170" s="48"/>
      <c r="FY170" s="48"/>
      <c r="FZ170" s="48"/>
      <c r="GA170" s="48"/>
      <c r="GB170" s="48"/>
      <c r="GC170" s="48"/>
      <c r="GD170" s="48"/>
    </row>
    <row r="171" s="22" customFormat="1" ht="15" spans="1:186">
      <c r="A171" s="50" t="s">
        <v>409</v>
      </c>
      <c r="B171" s="51" t="s">
        <v>156</v>
      </c>
      <c r="C171" s="52">
        <v>491</v>
      </c>
      <c r="D171" s="52">
        <v>450</v>
      </c>
      <c r="E171" s="47">
        <f t="shared" si="16"/>
        <v>0.916496945010183</v>
      </c>
      <c r="FV171" s="48"/>
      <c r="FW171" s="48"/>
      <c r="FX171" s="48"/>
      <c r="FY171" s="48"/>
      <c r="FZ171" s="48"/>
      <c r="GA171" s="48"/>
      <c r="GB171" s="48"/>
      <c r="GC171" s="48"/>
      <c r="GD171" s="48"/>
    </row>
    <row r="172" s="22" customFormat="1" ht="15" spans="1:186">
      <c r="A172" s="50" t="s">
        <v>410</v>
      </c>
      <c r="B172" s="51" t="s">
        <v>158</v>
      </c>
      <c r="C172" s="52">
        <v>809</v>
      </c>
      <c r="D172" s="52">
        <v>750</v>
      </c>
      <c r="E172" s="47">
        <f t="shared" si="16"/>
        <v>0.927070457354759</v>
      </c>
      <c r="FV172" s="48"/>
      <c r="FW172" s="48"/>
      <c r="FX172" s="48"/>
      <c r="FY172" s="48"/>
      <c r="FZ172" s="48"/>
      <c r="GA172" s="48"/>
      <c r="GB172" s="48"/>
      <c r="GC172" s="48"/>
      <c r="GD172" s="48"/>
    </row>
    <row r="173" s="22" customFormat="1" ht="15" spans="1:186">
      <c r="A173" s="50" t="s">
        <v>411</v>
      </c>
      <c r="B173" s="51" t="s">
        <v>412</v>
      </c>
      <c r="C173" s="52">
        <v>0</v>
      </c>
      <c r="D173" s="52">
        <v>0</v>
      </c>
      <c r="E173" s="47"/>
      <c r="FV173" s="48"/>
      <c r="FW173" s="48"/>
      <c r="FX173" s="48"/>
      <c r="FY173" s="48"/>
      <c r="FZ173" s="48"/>
      <c r="GA173" s="48"/>
      <c r="GB173" s="48"/>
      <c r="GC173" s="48"/>
      <c r="GD173" s="48"/>
    </row>
    <row r="174" s="22" customFormat="1" ht="15" spans="1:186">
      <c r="A174" s="50" t="s">
        <v>413</v>
      </c>
      <c r="B174" s="53" t="s">
        <v>172</v>
      </c>
      <c r="C174" s="52">
        <v>178</v>
      </c>
      <c r="D174" s="52">
        <v>80</v>
      </c>
      <c r="E174" s="47">
        <f t="shared" ref="E174:E178" si="17">SUM(D174/C174)</f>
        <v>0.449438202247191</v>
      </c>
      <c r="FV174" s="48"/>
      <c r="FW174" s="48"/>
      <c r="FX174" s="48"/>
      <c r="FY174" s="48"/>
      <c r="FZ174" s="48"/>
      <c r="GA174" s="48"/>
      <c r="GB174" s="48"/>
      <c r="GC174" s="48"/>
      <c r="GD174" s="48"/>
    </row>
    <row r="175" s="22" customFormat="1" ht="15" spans="1:186">
      <c r="A175" s="50" t="s">
        <v>414</v>
      </c>
      <c r="B175" s="53" t="s">
        <v>415</v>
      </c>
      <c r="C175" s="52">
        <v>168</v>
      </c>
      <c r="D175" s="52">
        <v>110</v>
      </c>
      <c r="E175" s="47">
        <f t="shared" si="17"/>
        <v>0.654761904761905</v>
      </c>
      <c r="FV175" s="48"/>
      <c r="FW175" s="48"/>
      <c r="FX175" s="48"/>
      <c r="FY175" s="48"/>
      <c r="FZ175" s="48"/>
      <c r="GA175" s="48"/>
      <c r="GB175" s="48"/>
      <c r="GC175" s="48"/>
      <c r="GD175" s="48"/>
    </row>
    <row r="176" s="22" customFormat="1" ht="15" spans="1:186">
      <c r="A176" s="44" t="s">
        <v>416</v>
      </c>
      <c r="B176" s="45" t="s">
        <v>417</v>
      </c>
      <c r="C176" s="46">
        <v>1137</v>
      </c>
      <c r="D176" s="46">
        <v>1010</v>
      </c>
      <c r="E176" s="47">
        <f t="shared" si="17"/>
        <v>0.88830255057168</v>
      </c>
      <c r="FV176" s="48"/>
      <c r="FW176" s="48"/>
      <c r="FX176" s="48"/>
      <c r="FY176" s="48"/>
      <c r="FZ176" s="48"/>
      <c r="GA176" s="48"/>
      <c r="GB176" s="48"/>
      <c r="GC176" s="48"/>
      <c r="GD176" s="48"/>
    </row>
    <row r="177" s="22" customFormat="1" ht="15" spans="1:186">
      <c r="A177" s="50" t="s">
        <v>418</v>
      </c>
      <c r="B177" s="51" t="s">
        <v>154</v>
      </c>
      <c r="C177" s="52">
        <v>352</v>
      </c>
      <c r="D177" s="52">
        <v>370</v>
      </c>
      <c r="E177" s="47">
        <f t="shared" si="17"/>
        <v>1.05113636363636</v>
      </c>
      <c r="FV177" s="48"/>
      <c r="FW177" s="48"/>
      <c r="FX177" s="48"/>
      <c r="FY177" s="48"/>
      <c r="FZ177" s="48"/>
      <c r="GA177" s="48"/>
      <c r="GB177" s="48"/>
      <c r="GC177" s="48"/>
      <c r="GD177" s="48"/>
    </row>
    <row r="178" s="22" customFormat="1" ht="15" spans="1:186">
      <c r="A178" s="50" t="s">
        <v>419</v>
      </c>
      <c r="B178" s="51" t="s">
        <v>156</v>
      </c>
      <c r="C178" s="52">
        <v>413</v>
      </c>
      <c r="D178" s="52">
        <v>380</v>
      </c>
      <c r="E178" s="47">
        <f t="shared" si="17"/>
        <v>0.920096852300242</v>
      </c>
      <c r="FV178" s="48"/>
      <c r="FW178" s="48"/>
      <c r="FX178" s="48"/>
      <c r="FY178" s="48"/>
      <c r="FZ178" s="48"/>
      <c r="GA178" s="48"/>
      <c r="GB178" s="48"/>
      <c r="GC178" s="48"/>
      <c r="GD178" s="48"/>
    </row>
    <row r="179" s="22" customFormat="1" ht="15" spans="1:186">
      <c r="A179" s="50" t="s">
        <v>420</v>
      </c>
      <c r="B179" s="51" t="s">
        <v>158</v>
      </c>
      <c r="C179" s="52">
        <v>0</v>
      </c>
      <c r="D179" s="52">
        <v>0</v>
      </c>
      <c r="E179" s="47"/>
      <c r="FV179" s="48"/>
      <c r="FW179" s="48"/>
      <c r="FX179" s="48"/>
      <c r="FY179" s="48"/>
      <c r="FZ179" s="48"/>
      <c r="GA179" s="48"/>
      <c r="GB179" s="48"/>
      <c r="GC179" s="48"/>
      <c r="GD179" s="48"/>
    </row>
    <row r="180" s="22" customFormat="1" ht="15" spans="1:186">
      <c r="A180" s="50" t="s">
        <v>421</v>
      </c>
      <c r="B180" s="51" t="s">
        <v>422</v>
      </c>
      <c r="C180" s="52">
        <v>7</v>
      </c>
      <c r="D180" s="52">
        <v>10</v>
      </c>
      <c r="E180" s="47">
        <f t="shared" ref="E180:E185" si="18">SUM(D180/C180)</f>
        <v>1.42857142857143</v>
      </c>
      <c r="FV180" s="48"/>
      <c r="FW180" s="48"/>
      <c r="FX180" s="48"/>
      <c r="FY180" s="48"/>
      <c r="FZ180" s="48"/>
      <c r="GA180" s="48"/>
      <c r="GB180" s="48"/>
      <c r="GC180" s="48"/>
      <c r="GD180" s="48"/>
    </row>
    <row r="181" s="22" customFormat="1" ht="15" spans="1:186">
      <c r="A181" s="50" t="s">
        <v>423</v>
      </c>
      <c r="B181" s="51" t="s">
        <v>172</v>
      </c>
      <c r="C181" s="52">
        <v>0</v>
      </c>
      <c r="D181" s="52">
        <v>0</v>
      </c>
      <c r="E181" s="47"/>
      <c r="FV181" s="48"/>
      <c r="FW181" s="48"/>
      <c r="FX181" s="48"/>
      <c r="FY181" s="48"/>
      <c r="FZ181" s="48"/>
      <c r="GA181" s="48"/>
      <c r="GB181" s="48"/>
      <c r="GC181" s="48"/>
      <c r="GD181" s="48"/>
    </row>
    <row r="182" s="22" customFormat="1" ht="15" spans="1:186">
      <c r="A182" s="50" t="s">
        <v>424</v>
      </c>
      <c r="B182" s="53" t="s">
        <v>425</v>
      </c>
      <c r="C182" s="52">
        <v>365</v>
      </c>
      <c r="D182" s="52">
        <v>250</v>
      </c>
      <c r="E182" s="47">
        <f t="shared" si="18"/>
        <v>0.684931506849315</v>
      </c>
      <c r="FV182" s="48"/>
      <c r="FW182" s="48"/>
      <c r="FX182" s="48"/>
      <c r="FY182" s="48"/>
      <c r="FZ182" s="48"/>
      <c r="GA182" s="48"/>
      <c r="GB182" s="48"/>
      <c r="GC182" s="48"/>
      <c r="GD182" s="48"/>
    </row>
    <row r="183" s="22" customFormat="1" ht="15" spans="1:186">
      <c r="A183" s="44" t="s">
        <v>426</v>
      </c>
      <c r="B183" s="45" t="s">
        <v>427</v>
      </c>
      <c r="C183" s="46">
        <v>735</v>
      </c>
      <c r="D183" s="46">
        <v>700</v>
      </c>
      <c r="E183" s="47">
        <f t="shared" si="18"/>
        <v>0.952380952380952</v>
      </c>
      <c r="FV183" s="48"/>
      <c r="FW183" s="48"/>
      <c r="FX183" s="48"/>
      <c r="FY183" s="48"/>
      <c r="FZ183" s="48"/>
      <c r="GA183" s="48"/>
      <c r="GB183" s="48"/>
      <c r="GC183" s="48"/>
      <c r="GD183" s="48"/>
    </row>
    <row r="184" s="22" customFormat="1" ht="15" spans="1:186">
      <c r="A184" s="50" t="s">
        <v>428</v>
      </c>
      <c r="B184" s="54" t="s">
        <v>154</v>
      </c>
      <c r="C184" s="52">
        <v>204</v>
      </c>
      <c r="D184" s="52">
        <v>210</v>
      </c>
      <c r="E184" s="47">
        <f t="shared" si="18"/>
        <v>1.02941176470588</v>
      </c>
      <c r="FV184" s="48"/>
      <c r="FW184" s="48"/>
      <c r="FX184" s="48"/>
      <c r="FY184" s="48"/>
      <c r="FZ184" s="48"/>
      <c r="GA184" s="48"/>
      <c r="GB184" s="48"/>
      <c r="GC184" s="48"/>
      <c r="GD184" s="48"/>
    </row>
    <row r="185" s="22" customFormat="1" ht="15" spans="1:186">
      <c r="A185" s="50" t="s">
        <v>429</v>
      </c>
      <c r="B185" s="51" t="s">
        <v>156</v>
      </c>
      <c r="C185" s="52">
        <v>379</v>
      </c>
      <c r="D185" s="52">
        <v>340</v>
      </c>
      <c r="E185" s="47">
        <f t="shared" si="18"/>
        <v>0.897097625329815</v>
      </c>
      <c r="FV185" s="48"/>
      <c r="FW185" s="48"/>
      <c r="FX185" s="48"/>
      <c r="FY185" s="48"/>
      <c r="FZ185" s="48"/>
      <c r="GA185" s="48"/>
      <c r="GB185" s="48"/>
      <c r="GC185" s="48"/>
      <c r="GD185" s="48"/>
    </row>
    <row r="186" s="22" customFormat="1" ht="15" spans="1:186">
      <c r="A186" s="50" t="s">
        <v>430</v>
      </c>
      <c r="B186" s="51" t="s">
        <v>158</v>
      </c>
      <c r="C186" s="52">
        <v>0</v>
      </c>
      <c r="D186" s="52">
        <v>0</v>
      </c>
      <c r="E186" s="47"/>
      <c r="FV186" s="48"/>
      <c r="FW186" s="48"/>
      <c r="FX186" s="48"/>
      <c r="FY186" s="48"/>
      <c r="FZ186" s="48"/>
      <c r="GA186" s="48"/>
      <c r="GB186" s="48"/>
      <c r="GC186" s="48"/>
      <c r="GD186" s="48"/>
    </row>
    <row r="187" s="22" customFormat="1" ht="15" spans="1:186">
      <c r="A187" s="50" t="s">
        <v>431</v>
      </c>
      <c r="B187" s="51" t="s">
        <v>432</v>
      </c>
      <c r="C187" s="52">
        <v>0</v>
      </c>
      <c r="D187" s="52">
        <v>0</v>
      </c>
      <c r="E187" s="47"/>
      <c r="FV187" s="48"/>
      <c r="FW187" s="48"/>
      <c r="FX187" s="48"/>
      <c r="FY187" s="48"/>
      <c r="FZ187" s="48"/>
      <c r="GA187" s="48"/>
      <c r="GB187" s="48"/>
      <c r="GC187" s="48"/>
      <c r="GD187" s="48"/>
    </row>
    <row r="188" s="22" customFormat="1" ht="15" spans="1:186">
      <c r="A188" s="50" t="s">
        <v>433</v>
      </c>
      <c r="B188" s="51" t="s">
        <v>172</v>
      </c>
      <c r="C188" s="52">
        <v>0</v>
      </c>
      <c r="D188" s="52">
        <v>0</v>
      </c>
      <c r="E188" s="47"/>
      <c r="FV188" s="48"/>
      <c r="FW188" s="48"/>
      <c r="FX188" s="48"/>
      <c r="FY188" s="48"/>
      <c r="FZ188" s="48"/>
      <c r="GA188" s="48"/>
      <c r="GB188" s="48"/>
      <c r="GC188" s="48"/>
      <c r="GD188" s="48"/>
    </row>
    <row r="189" s="22" customFormat="1" ht="15" spans="1:186">
      <c r="A189" s="50" t="s">
        <v>434</v>
      </c>
      <c r="B189" s="53" t="s">
        <v>435</v>
      </c>
      <c r="C189" s="52">
        <v>152</v>
      </c>
      <c r="D189" s="52">
        <v>150</v>
      </c>
      <c r="E189" s="47">
        <f t="shared" ref="E189:E192" si="19">SUM(D189/C189)</f>
        <v>0.986842105263158</v>
      </c>
      <c r="FV189" s="48"/>
      <c r="FW189" s="48"/>
      <c r="FX189" s="48"/>
      <c r="FY189" s="48"/>
      <c r="FZ189" s="48"/>
      <c r="GA189" s="48"/>
      <c r="GB189" s="48"/>
      <c r="GC189" s="48"/>
      <c r="GD189" s="48"/>
    </row>
    <row r="190" s="22" customFormat="1" ht="15" spans="1:186">
      <c r="A190" s="44" t="s">
        <v>436</v>
      </c>
      <c r="B190" s="45" t="s">
        <v>437</v>
      </c>
      <c r="C190" s="46">
        <v>180</v>
      </c>
      <c r="D190" s="46">
        <v>171</v>
      </c>
      <c r="E190" s="47">
        <f t="shared" si="19"/>
        <v>0.95</v>
      </c>
      <c r="FV190" s="48"/>
      <c r="FW190" s="48"/>
      <c r="FX190" s="48"/>
      <c r="FY190" s="48"/>
      <c r="FZ190" s="48"/>
      <c r="GA190" s="48"/>
      <c r="GB190" s="48"/>
      <c r="GC190" s="48"/>
      <c r="GD190" s="48"/>
    </row>
    <row r="191" s="22" customFormat="1" ht="15" spans="1:186">
      <c r="A191" s="50" t="s">
        <v>438</v>
      </c>
      <c r="B191" s="53" t="s">
        <v>154</v>
      </c>
      <c r="C191" s="52">
        <v>102</v>
      </c>
      <c r="D191" s="52">
        <v>106</v>
      </c>
      <c r="E191" s="47">
        <f t="shared" si="19"/>
        <v>1.03921568627451</v>
      </c>
      <c r="FV191" s="48"/>
      <c r="FW191" s="48"/>
      <c r="FX191" s="48"/>
      <c r="FY191" s="48"/>
      <c r="FZ191" s="48"/>
      <c r="GA191" s="48"/>
      <c r="GB191" s="48"/>
      <c r="GC191" s="48"/>
      <c r="GD191" s="48"/>
    </row>
    <row r="192" s="22" customFormat="1" ht="15" spans="1:186">
      <c r="A192" s="50" t="s">
        <v>439</v>
      </c>
      <c r="B192" s="51" t="s">
        <v>156</v>
      </c>
      <c r="C192" s="52">
        <v>49</v>
      </c>
      <c r="D192" s="52">
        <v>40</v>
      </c>
      <c r="E192" s="47">
        <f t="shared" si="19"/>
        <v>0.816326530612245</v>
      </c>
      <c r="FV192" s="48"/>
      <c r="FW192" s="48"/>
      <c r="FX192" s="48"/>
      <c r="FY192" s="48"/>
      <c r="FZ192" s="48"/>
      <c r="GA192" s="48"/>
      <c r="GB192" s="48"/>
      <c r="GC192" s="48"/>
      <c r="GD192" s="48"/>
    </row>
    <row r="193" s="22" customFormat="1" ht="15" spans="1:186">
      <c r="A193" s="50" t="s">
        <v>440</v>
      </c>
      <c r="B193" s="51" t="s">
        <v>158</v>
      </c>
      <c r="C193" s="52">
        <v>0</v>
      </c>
      <c r="D193" s="52">
        <v>0</v>
      </c>
      <c r="E193" s="47"/>
      <c r="FV193" s="48"/>
      <c r="FW193" s="48"/>
      <c r="FX193" s="48"/>
      <c r="FY193" s="48"/>
      <c r="FZ193" s="48"/>
      <c r="GA193" s="48"/>
      <c r="GB193" s="48"/>
      <c r="GC193" s="48"/>
      <c r="GD193" s="48"/>
    </row>
    <row r="194" s="22" customFormat="1" ht="15" spans="1:186">
      <c r="A194" s="50" t="s">
        <v>441</v>
      </c>
      <c r="B194" s="51" t="s">
        <v>442</v>
      </c>
      <c r="C194" s="52">
        <v>16</v>
      </c>
      <c r="D194" s="52">
        <v>15</v>
      </c>
      <c r="E194" s="47">
        <f>SUM(D194/C194)</f>
        <v>0.9375</v>
      </c>
      <c r="FV194" s="48"/>
      <c r="FW194" s="48"/>
      <c r="FX194" s="48"/>
      <c r="FY194" s="48"/>
      <c r="FZ194" s="48"/>
      <c r="GA194" s="48"/>
      <c r="GB194" s="48"/>
      <c r="GC194" s="48"/>
      <c r="GD194" s="48"/>
    </row>
    <row r="195" s="22" customFormat="1" ht="15" spans="1:186">
      <c r="A195" s="50" t="s">
        <v>443</v>
      </c>
      <c r="B195" s="51" t="s">
        <v>444</v>
      </c>
      <c r="C195" s="52">
        <v>0</v>
      </c>
      <c r="D195" s="52">
        <v>0</v>
      </c>
      <c r="E195" s="47"/>
      <c r="FV195" s="48"/>
      <c r="FW195" s="48"/>
      <c r="FX195" s="48"/>
      <c r="FY195" s="48"/>
      <c r="FZ195" s="48"/>
      <c r="GA195" s="48"/>
      <c r="GB195" s="48"/>
      <c r="GC195" s="48"/>
      <c r="GD195" s="48"/>
    </row>
    <row r="196" s="22" customFormat="1" ht="15" spans="1:186">
      <c r="A196" s="50" t="s">
        <v>445</v>
      </c>
      <c r="B196" s="51" t="s">
        <v>172</v>
      </c>
      <c r="C196" s="52">
        <v>0</v>
      </c>
      <c r="D196" s="52">
        <v>0</v>
      </c>
      <c r="E196" s="47"/>
      <c r="FV196" s="48"/>
      <c r="FW196" s="48"/>
      <c r="FX196" s="48"/>
      <c r="FY196" s="48"/>
      <c r="FZ196" s="48"/>
      <c r="GA196" s="48"/>
      <c r="GB196" s="48"/>
      <c r="GC196" s="48"/>
      <c r="GD196" s="48"/>
    </row>
    <row r="197" s="22" customFormat="1" ht="15" spans="1:186">
      <c r="A197" s="50" t="s">
        <v>446</v>
      </c>
      <c r="B197" s="53" t="s">
        <v>447</v>
      </c>
      <c r="C197" s="52">
        <v>13</v>
      </c>
      <c r="D197" s="52">
        <v>10</v>
      </c>
      <c r="E197" s="47">
        <f>SUM(D197/C197)</f>
        <v>0.769230769230769</v>
      </c>
      <c r="FV197" s="48"/>
      <c r="FW197" s="48"/>
      <c r="FX197" s="48"/>
      <c r="FY197" s="48"/>
      <c r="FZ197" s="48"/>
      <c r="GA197" s="48"/>
      <c r="GB197" s="48"/>
      <c r="GC197" s="48"/>
      <c r="GD197" s="48"/>
    </row>
    <row r="198" s="22" customFormat="1" ht="15" spans="1:186">
      <c r="A198" s="44" t="s">
        <v>448</v>
      </c>
      <c r="B198" s="45" t="s">
        <v>449</v>
      </c>
      <c r="C198" s="46">
        <v>0</v>
      </c>
      <c r="D198" s="46">
        <v>0</v>
      </c>
      <c r="E198" s="47"/>
      <c r="FV198" s="48"/>
      <c r="FW198" s="48"/>
      <c r="FX198" s="48"/>
      <c r="FY198" s="48"/>
      <c r="FZ198" s="48"/>
      <c r="GA198" s="48"/>
      <c r="GB198" s="48"/>
      <c r="GC198" s="48"/>
      <c r="GD198" s="48"/>
    </row>
    <row r="199" s="22" customFormat="1" ht="15" spans="1:186">
      <c r="A199" s="50" t="s">
        <v>450</v>
      </c>
      <c r="B199" s="53" t="s">
        <v>154</v>
      </c>
      <c r="C199" s="52">
        <v>0</v>
      </c>
      <c r="D199" s="52">
        <v>0</v>
      </c>
      <c r="E199" s="47"/>
      <c r="FV199" s="48"/>
      <c r="FW199" s="48"/>
      <c r="FX199" s="48"/>
      <c r="FY199" s="48"/>
      <c r="FZ199" s="48"/>
      <c r="GA199" s="48"/>
      <c r="GB199" s="48"/>
      <c r="GC199" s="48"/>
      <c r="GD199" s="48"/>
    </row>
    <row r="200" s="22" customFormat="1" ht="15" spans="1:186">
      <c r="A200" s="50" t="s">
        <v>451</v>
      </c>
      <c r="B200" s="54" t="s">
        <v>156</v>
      </c>
      <c r="C200" s="52">
        <v>0</v>
      </c>
      <c r="D200" s="52">
        <v>0</v>
      </c>
      <c r="E200" s="47"/>
      <c r="FV200" s="48"/>
      <c r="FW200" s="48"/>
      <c r="FX200" s="48"/>
      <c r="FY200" s="48"/>
      <c r="FZ200" s="48"/>
      <c r="GA200" s="48"/>
      <c r="GB200" s="48"/>
      <c r="GC200" s="48"/>
      <c r="GD200" s="48"/>
    </row>
    <row r="201" s="22" customFormat="1" ht="15" spans="1:186">
      <c r="A201" s="50" t="s">
        <v>452</v>
      </c>
      <c r="B201" s="51" t="s">
        <v>158</v>
      </c>
      <c r="C201" s="52">
        <v>0</v>
      </c>
      <c r="D201" s="52">
        <v>0</v>
      </c>
      <c r="E201" s="47"/>
      <c r="FV201" s="48"/>
      <c r="FW201" s="48"/>
      <c r="FX201" s="48"/>
      <c r="FY201" s="48"/>
      <c r="FZ201" s="48"/>
      <c r="GA201" s="48"/>
      <c r="GB201" s="48"/>
      <c r="GC201" s="48"/>
      <c r="GD201" s="48"/>
    </row>
    <row r="202" s="22" customFormat="1" ht="15" spans="1:186">
      <c r="A202" s="50" t="s">
        <v>453</v>
      </c>
      <c r="B202" s="51" t="s">
        <v>172</v>
      </c>
      <c r="C202" s="52">
        <v>0</v>
      </c>
      <c r="D202" s="52">
        <v>0</v>
      </c>
      <c r="E202" s="47"/>
      <c r="FV202" s="48"/>
      <c r="FW202" s="48"/>
      <c r="FX202" s="48"/>
      <c r="FY202" s="48"/>
      <c r="FZ202" s="48"/>
      <c r="GA202" s="48"/>
      <c r="GB202" s="48"/>
      <c r="GC202" s="48"/>
      <c r="GD202" s="48"/>
    </row>
    <row r="203" s="22" customFormat="1" ht="15" spans="1:186">
      <c r="A203" s="50" t="s">
        <v>454</v>
      </c>
      <c r="B203" s="51" t="s">
        <v>455</v>
      </c>
      <c r="C203" s="52">
        <v>0</v>
      </c>
      <c r="D203" s="52">
        <v>0</v>
      </c>
      <c r="E203" s="47"/>
      <c r="FV203" s="48"/>
      <c r="FW203" s="48"/>
      <c r="FX203" s="48"/>
      <c r="FY203" s="48"/>
      <c r="FZ203" s="48"/>
      <c r="GA203" s="48"/>
      <c r="GB203" s="48"/>
      <c r="GC203" s="48"/>
      <c r="GD203" s="48"/>
    </row>
    <row r="204" s="22" customFormat="1" ht="15" spans="1:186">
      <c r="A204" s="44" t="s">
        <v>456</v>
      </c>
      <c r="B204" s="45" t="s">
        <v>457</v>
      </c>
      <c r="C204" s="46">
        <v>25</v>
      </c>
      <c r="D204" s="46">
        <v>23</v>
      </c>
      <c r="E204" s="47">
        <f>SUM(D204/C204)</f>
        <v>0.92</v>
      </c>
      <c r="FV204" s="48"/>
      <c r="FW204" s="48"/>
      <c r="FX204" s="48"/>
      <c r="FY204" s="48"/>
      <c r="FZ204" s="48"/>
      <c r="GA204" s="48"/>
      <c r="GB204" s="48"/>
      <c r="GC204" s="48"/>
      <c r="GD204" s="48"/>
    </row>
    <row r="205" s="22" customFormat="1" ht="15" spans="1:186">
      <c r="A205" s="50" t="s">
        <v>458</v>
      </c>
      <c r="B205" s="53" t="s">
        <v>154</v>
      </c>
      <c r="C205" s="52">
        <v>0</v>
      </c>
      <c r="D205" s="52">
        <v>0</v>
      </c>
      <c r="E205" s="47"/>
      <c r="FV205" s="48"/>
      <c r="FW205" s="48"/>
      <c r="FX205" s="48"/>
      <c r="FY205" s="48"/>
      <c r="FZ205" s="48"/>
      <c r="GA205" s="48"/>
      <c r="GB205" s="48"/>
      <c r="GC205" s="48"/>
      <c r="GD205" s="48"/>
    </row>
    <row r="206" s="22" customFormat="1" ht="15" spans="1:186">
      <c r="A206" s="50" t="s">
        <v>459</v>
      </c>
      <c r="B206" s="53" t="s">
        <v>156</v>
      </c>
      <c r="C206" s="52">
        <v>25</v>
      </c>
      <c r="D206" s="52">
        <v>23</v>
      </c>
      <c r="E206" s="47">
        <f>SUM(D206/C206)</f>
        <v>0.92</v>
      </c>
      <c r="FV206" s="48"/>
      <c r="FW206" s="48"/>
      <c r="FX206" s="48"/>
      <c r="FY206" s="48"/>
      <c r="FZ206" s="48"/>
      <c r="GA206" s="48"/>
      <c r="GB206" s="48"/>
      <c r="GC206" s="48"/>
      <c r="GD206" s="48"/>
    </row>
    <row r="207" s="22" customFormat="1" ht="15" spans="1:186">
      <c r="A207" s="50" t="s">
        <v>460</v>
      </c>
      <c r="B207" s="51" t="s">
        <v>158</v>
      </c>
      <c r="C207" s="52">
        <v>0</v>
      </c>
      <c r="D207" s="52">
        <v>0</v>
      </c>
      <c r="E207" s="47"/>
      <c r="FV207" s="48"/>
      <c r="FW207" s="48"/>
      <c r="FX207" s="48"/>
      <c r="FY207" s="48"/>
      <c r="FZ207" s="48"/>
      <c r="GA207" s="48"/>
      <c r="GB207" s="48"/>
      <c r="GC207" s="48"/>
      <c r="GD207" s="48"/>
    </row>
    <row r="208" s="22" customFormat="1" ht="15" spans="1:186">
      <c r="A208" s="50" t="s">
        <v>461</v>
      </c>
      <c r="B208" s="51" t="s">
        <v>172</v>
      </c>
      <c r="C208" s="52">
        <v>0</v>
      </c>
      <c r="D208" s="52">
        <v>0</v>
      </c>
      <c r="E208" s="47"/>
      <c r="FV208" s="48"/>
      <c r="FW208" s="48"/>
      <c r="FX208" s="48"/>
      <c r="FY208" s="48"/>
      <c r="FZ208" s="48"/>
      <c r="GA208" s="48"/>
      <c r="GB208" s="48"/>
      <c r="GC208" s="48"/>
      <c r="GD208" s="48"/>
    </row>
    <row r="209" s="22" customFormat="1" ht="15" spans="1:186">
      <c r="A209" s="50" t="s">
        <v>462</v>
      </c>
      <c r="B209" s="51" t="s">
        <v>457</v>
      </c>
      <c r="C209" s="52">
        <v>0</v>
      </c>
      <c r="D209" s="52">
        <v>0</v>
      </c>
      <c r="E209" s="47"/>
      <c r="FV209" s="48"/>
      <c r="FW209" s="48"/>
      <c r="FX209" s="48"/>
      <c r="FY209" s="48"/>
      <c r="FZ209" s="48"/>
      <c r="GA209" s="48"/>
      <c r="GB209" s="48"/>
      <c r="GC209" s="48"/>
      <c r="GD209" s="48"/>
    </row>
    <row r="210" s="22" customFormat="1" ht="15" spans="1:186">
      <c r="A210" s="44" t="s">
        <v>463</v>
      </c>
      <c r="B210" s="45" t="s">
        <v>464</v>
      </c>
      <c r="C210" s="46">
        <v>0</v>
      </c>
      <c r="D210" s="46">
        <v>0</v>
      </c>
      <c r="E210" s="47"/>
      <c r="FV210" s="48"/>
      <c r="FW210" s="48"/>
      <c r="FX210" s="48"/>
      <c r="FY210" s="48"/>
      <c r="FZ210" s="48"/>
      <c r="GA210" s="48"/>
      <c r="GB210" s="48"/>
      <c r="GC210" s="48"/>
      <c r="GD210" s="48"/>
    </row>
    <row r="211" s="22" customFormat="1" ht="15" spans="1:186">
      <c r="A211" s="50" t="s">
        <v>465</v>
      </c>
      <c r="B211" s="51" t="s">
        <v>154</v>
      </c>
      <c r="C211" s="52">
        <v>0</v>
      </c>
      <c r="D211" s="52">
        <v>0</v>
      </c>
      <c r="E211" s="47"/>
      <c r="FV211" s="48"/>
      <c r="FW211" s="48"/>
      <c r="FX211" s="48"/>
      <c r="FY211" s="48"/>
      <c r="FZ211" s="48"/>
      <c r="GA211" s="48"/>
      <c r="GB211" s="48"/>
      <c r="GC211" s="48"/>
      <c r="GD211" s="48"/>
    </row>
    <row r="212" s="22" customFormat="1" ht="15" spans="1:186">
      <c r="A212" s="50" t="s">
        <v>466</v>
      </c>
      <c r="B212" s="51" t="s">
        <v>156</v>
      </c>
      <c r="C212" s="52">
        <v>0</v>
      </c>
      <c r="D212" s="52">
        <v>0</v>
      </c>
      <c r="E212" s="47"/>
      <c r="FV212" s="48"/>
      <c r="FW212" s="48"/>
      <c r="FX212" s="48"/>
      <c r="FY212" s="48"/>
      <c r="FZ212" s="48"/>
      <c r="GA212" s="48"/>
      <c r="GB212" s="48"/>
      <c r="GC212" s="48"/>
      <c r="GD212" s="48"/>
    </row>
    <row r="213" s="22" customFormat="1" ht="15" spans="1:186">
      <c r="A213" s="50" t="s">
        <v>467</v>
      </c>
      <c r="B213" s="51" t="s">
        <v>158</v>
      </c>
      <c r="C213" s="52">
        <v>0</v>
      </c>
      <c r="D213" s="52">
        <v>0</v>
      </c>
      <c r="E213" s="47"/>
      <c r="FV213" s="48"/>
      <c r="FW213" s="48"/>
      <c r="FX213" s="48"/>
      <c r="FY213" s="48"/>
      <c r="FZ213" s="48"/>
      <c r="GA213" s="48"/>
      <c r="GB213" s="48"/>
      <c r="GC213" s="48"/>
      <c r="GD213" s="48"/>
    </row>
    <row r="214" s="22" customFormat="1" ht="15" spans="1:186">
      <c r="A214" s="50" t="s">
        <v>468</v>
      </c>
      <c r="B214" s="51" t="s">
        <v>469</v>
      </c>
      <c r="C214" s="52">
        <v>0</v>
      </c>
      <c r="D214" s="52">
        <v>0</v>
      </c>
      <c r="E214" s="47"/>
      <c r="FV214" s="48"/>
      <c r="FW214" s="48"/>
      <c r="FX214" s="48"/>
      <c r="FY214" s="48"/>
      <c r="FZ214" s="48"/>
      <c r="GA214" s="48"/>
      <c r="GB214" s="48"/>
      <c r="GC214" s="48"/>
      <c r="GD214" s="48"/>
    </row>
    <row r="215" s="22" customFormat="1" ht="15" spans="1:186">
      <c r="A215" s="50" t="s">
        <v>470</v>
      </c>
      <c r="B215" s="51" t="s">
        <v>172</v>
      </c>
      <c r="C215" s="52">
        <v>0</v>
      </c>
      <c r="D215" s="52">
        <v>0</v>
      </c>
      <c r="E215" s="47"/>
      <c r="FV215" s="48"/>
      <c r="FW215" s="48"/>
      <c r="FX215" s="48"/>
      <c r="FY215" s="48"/>
      <c r="FZ215" s="48"/>
      <c r="GA215" s="48"/>
      <c r="GB215" s="48"/>
      <c r="GC215" s="48"/>
      <c r="GD215" s="48"/>
    </row>
    <row r="216" s="22" customFormat="1" ht="15" spans="1:186">
      <c r="A216" s="50" t="s">
        <v>471</v>
      </c>
      <c r="B216" s="51" t="s">
        <v>472</v>
      </c>
      <c r="C216" s="52">
        <v>0</v>
      </c>
      <c r="D216" s="52">
        <v>0</v>
      </c>
      <c r="E216" s="47"/>
      <c r="FV216" s="48"/>
      <c r="FW216" s="48"/>
      <c r="FX216" s="48"/>
      <c r="FY216" s="48"/>
      <c r="FZ216" s="48"/>
      <c r="GA216" s="48"/>
      <c r="GB216" s="48"/>
      <c r="GC216" s="48"/>
      <c r="GD216" s="48"/>
    </row>
    <row r="217" s="22" customFormat="1" ht="15" spans="1:186">
      <c r="A217" s="44" t="s">
        <v>473</v>
      </c>
      <c r="B217" s="45" t="s">
        <v>474</v>
      </c>
      <c r="C217" s="46">
        <v>1116</v>
      </c>
      <c r="D217" s="46">
        <v>1098</v>
      </c>
      <c r="E217" s="47">
        <f t="shared" ref="E217:E219" si="20">SUM(D217/C217)</f>
        <v>0.983870967741935</v>
      </c>
      <c r="FV217" s="48"/>
      <c r="FW217" s="48"/>
      <c r="FX217" s="48"/>
      <c r="FY217" s="48"/>
      <c r="FZ217" s="48"/>
      <c r="GA217" s="48"/>
      <c r="GB217" s="48"/>
      <c r="GC217" s="48"/>
      <c r="GD217" s="48"/>
    </row>
    <row r="218" s="22" customFormat="1" ht="15" spans="1:186">
      <c r="A218" s="50" t="s">
        <v>475</v>
      </c>
      <c r="B218" s="51" t="s">
        <v>154</v>
      </c>
      <c r="C218" s="52">
        <v>778</v>
      </c>
      <c r="D218" s="52">
        <v>790</v>
      </c>
      <c r="E218" s="47">
        <f t="shared" si="20"/>
        <v>1.01542416452442</v>
      </c>
      <c r="FV218" s="48"/>
      <c r="FW218" s="48"/>
      <c r="FX218" s="48"/>
      <c r="FY218" s="48"/>
      <c r="FZ218" s="48"/>
      <c r="GA218" s="48"/>
      <c r="GB218" s="48"/>
      <c r="GC218" s="48"/>
      <c r="GD218" s="48"/>
    </row>
    <row r="219" s="22" customFormat="1" ht="15" spans="1:186">
      <c r="A219" s="50" t="s">
        <v>476</v>
      </c>
      <c r="B219" s="51" t="s">
        <v>156</v>
      </c>
      <c r="C219" s="52">
        <v>149</v>
      </c>
      <c r="D219" s="52">
        <v>140</v>
      </c>
      <c r="E219" s="47">
        <f t="shared" si="20"/>
        <v>0.939597315436242</v>
      </c>
      <c r="FV219" s="48"/>
      <c r="FW219" s="48"/>
      <c r="FX219" s="48"/>
      <c r="FY219" s="48"/>
      <c r="FZ219" s="48"/>
      <c r="GA219" s="48"/>
      <c r="GB219" s="48"/>
      <c r="GC219" s="48"/>
      <c r="GD219" s="48"/>
    </row>
    <row r="220" s="22" customFormat="1" ht="15" spans="1:186">
      <c r="A220" s="50" t="s">
        <v>477</v>
      </c>
      <c r="B220" s="51" t="s">
        <v>158</v>
      </c>
      <c r="C220" s="52">
        <v>0</v>
      </c>
      <c r="D220" s="52">
        <v>0</v>
      </c>
      <c r="E220" s="47"/>
      <c r="FV220" s="48"/>
      <c r="FW220" s="48"/>
      <c r="FX220" s="48"/>
      <c r="FY220" s="48"/>
      <c r="FZ220" s="48"/>
      <c r="GA220" s="48"/>
      <c r="GB220" s="48"/>
      <c r="GC220" s="48"/>
      <c r="GD220" s="48"/>
    </row>
    <row r="221" s="22" customFormat="1" ht="15" spans="1:186">
      <c r="A221" s="50" t="s">
        <v>478</v>
      </c>
      <c r="B221" s="51" t="s">
        <v>479</v>
      </c>
      <c r="C221" s="52">
        <v>0</v>
      </c>
      <c r="D221" s="52">
        <v>0</v>
      </c>
      <c r="E221" s="47"/>
      <c r="FV221" s="48"/>
      <c r="FW221" s="48"/>
      <c r="FX221" s="48"/>
      <c r="FY221" s="48"/>
      <c r="FZ221" s="48"/>
      <c r="GA221" s="48"/>
      <c r="GB221" s="48"/>
      <c r="GC221" s="48"/>
      <c r="GD221" s="48"/>
    </row>
    <row r="222" s="22" customFormat="1" ht="15" spans="1:186">
      <c r="A222" s="50" t="s">
        <v>480</v>
      </c>
      <c r="B222" s="51" t="s">
        <v>481</v>
      </c>
      <c r="C222" s="52">
        <v>9</v>
      </c>
      <c r="D222" s="52">
        <v>9</v>
      </c>
      <c r="E222" s="47">
        <f t="shared" ref="E222:E225" si="21">SUM(D222/C222)</f>
        <v>1</v>
      </c>
      <c r="FV222" s="48"/>
      <c r="FW222" s="48"/>
      <c r="FX222" s="48"/>
      <c r="FY222" s="48"/>
      <c r="FZ222" s="48"/>
      <c r="GA222" s="48"/>
      <c r="GB222" s="48"/>
      <c r="GC222" s="48"/>
      <c r="GD222" s="48"/>
    </row>
    <row r="223" s="22" customFormat="1" ht="15" spans="1:186">
      <c r="A223" s="50" t="s">
        <v>482</v>
      </c>
      <c r="B223" s="51" t="s">
        <v>253</v>
      </c>
      <c r="C223" s="52">
        <v>0</v>
      </c>
      <c r="D223" s="52">
        <v>0</v>
      </c>
      <c r="E223" s="47"/>
      <c r="FV223" s="48"/>
      <c r="FW223" s="48"/>
      <c r="FX223" s="48"/>
      <c r="FY223" s="48"/>
      <c r="FZ223" s="48"/>
      <c r="GA223" s="48"/>
      <c r="GB223" s="48"/>
      <c r="GC223" s="48"/>
      <c r="GD223" s="48"/>
    </row>
    <row r="224" s="22" customFormat="1" ht="15" spans="1:186">
      <c r="A224" s="50" t="s">
        <v>483</v>
      </c>
      <c r="B224" s="51" t="s">
        <v>484</v>
      </c>
      <c r="C224" s="52">
        <v>16</v>
      </c>
      <c r="D224" s="52">
        <v>15</v>
      </c>
      <c r="E224" s="47">
        <f t="shared" si="21"/>
        <v>0.9375</v>
      </c>
      <c r="FV224" s="48"/>
      <c r="FW224" s="48"/>
      <c r="FX224" s="48"/>
      <c r="FY224" s="48"/>
      <c r="FZ224" s="48"/>
      <c r="GA224" s="48"/>
      <c r="GB224" s="48"/>
      <c r="GC224" s="48"/>
      <c r="GD224" s="48"/>
    </row>
    <row r="225" s="22" customFormat="1" ht="15" spans="1:186">
      <c r="A225" s="50" t="s">
        <v>485</v>
      </c>
      <c r="B225" s="51" t="s">
        <v>486</v>
      </c>
      <c r="C225" s="52">
        <v>2</v>
      </c>
      <c r="D225" s="52">
        <v>2</v>
      </c>
      <c r="E225" s="47">
        <f t="shared" si="21"/>
        <v>1</v>
      </c>
      <c r="FV225" s="48"/>
      <c r="FW225" s="48"/>
      <c r="FX225" s="48"/>
      <c r="FY225" s="48"/>
      <c r="FZ225" s="48"/>
      <c r="GA225" s="48"/>
      <c r="GB225" s="48"/>
      <c r="GC225" s="48"/>
      <c r="GD225" s="48"/>
    </row>
    <row r="226" s="22" customFormat="1" ht="15" spans="1:186">
      <c r="A226" s="50" t="s">
        <v>487</v>
      </c>
      <c r="B226" s="51" t="s">
        <v>488</v>
      </c>
      <c r="C226" s="52">
        <v>0</v>
      </c>
      <c r="D226" s="52">
        <v>0</v>
      </c>
      <c r="E226" s="47"/>
      <c r="FV226" s="48"/>
      <c r="FW226" s="48"/>
      <c r="FX226" s="48"/>
      <c r="FY226" s="48"/>
      <c r="FZ226" s="48"/>
      <c r="GA226" s="48"/>
      <c r="GB226" s="48"/>
      <c r="GC226" s="48"/>
      <c r="GD226" s="48"/>
    </row>
    <row r="227" s="22" customFormat="1" ht="15" spans="1:186">
      <c r="A227" s="50" t="s">
        <v>489</v>
      </c>
      <c r="B227" s="51" t="s">
        <v>490</v>
      </c>
      <c r="C227" s="52">
        <v>0</v>
      </c>
      <c r="D227" s="52">
        <v>0</v>
      </c>
      <c r="E227" s="47"/>
      <c r="FV227" s="48"/>
      <c r="FW227" s="48"/>
      <c r="FX227" s="48"/>
      <c r="FY227" s="48"/>
      <c r="FZ227" s="48"/>
      <c r="GA227" s="48"/>
      <c r="GB227" s="48"/>
      <c r="GC227" s="48"/>
      <c r="GD227" s="48"/>
    </row>
    <row r="228" s="22" customFormat="1" ht="15" spans="1:186">
      <c r="A228" s="50" t="s">
        <v>491</v>
      </c>
      <c r="B228" s="51" t="s">
        <v>492</v>
      </c>
      <c r="C228" s="52">
        <v>0</v>
      </c>
      <c r="D228" s="52">
        <v>0</v>
      </c>
      <c r="E228" s="47"/>
      <c r="FV228" s="48"/>
      <c r="FW228" s="48"/>
      <c r="FX228" s="48"/>
      <c r="FY228" s="48"/>
      <c r="FZ228" s="48"/>
      <c r="GA228" s="48"/>
      <c r="GB228" s="48"/>
      <c r="GC228" s="48"/>
      <c r="GD228" s="48"/>
    </row>
    <row r="229" s="22" customFormat="1" ht="15" spans="1:186">
      <c r="A229" s="50" t="s">
        <v>493</v>
      </c>
      <c r="B229" s="51" t="s">
        <v>494</v>
      </c>
      <c r="C229" s="52">
        <v>24</v>
      </c>
      <c r="D229" s="52">
        <v>22</v>
      </c>
      <c r="E229" s="47">
        <f t="shared" ref="E229:E234" si="22">SUM(D229/C229)</f>
        <v>0.916666666666667</v>
      </c>
      <c r="FV229" s="48"/>
      <c r="FW229" s="48"/>
      <c r="FX229" s="48"/>
      <c r="FY229" s="48"/>
      <c r="FZ229" s="48"/>
      <c r="GA229" s="48"/>
      <c r="GB229" s="48"/>
      <c r="GC229" s="48"/>
      <c r="GD229" s="48"/>
    </row>
    <row r="230" s="22" customFormat="1" ht="15" spans="1:186">
      <c r="A230" s="50" t="s">
        <v>495</v>
      </c>
      <c r="B230" s="51" t="s">
        <v>172</v>
      </c>
      <c r="C230" s="52">
        <v>0</v>
      </c>
      <c r="D230" s="52">
        <v>0</v>
      </c>
      <c r="E230" s="47"/>
      <c r="FV230" s="48"/>
      <c r="FW230" s="48"/>
      <c r="FX230" s="48"/>
      <c r="FY230" s="48"/>
      <c r="FZ230" s="48"/>
      <c r="GA230" s="48"/>
      <c r="GB230" s="48"/>
      <c r="GC230" s="48"/>
      <c r="GD230" s="48"/>
    </row>
    <row r="231" s="22" customFormat="1" ht="15" spans="1:186">
      <c r="A231" s="50" t="s">
        <v>496</v>
      </c>
      <c r="B231" s="51" t="s">
        <v>497</v>
      </c>
      <c r="C231" s="52">
        <v>138</v>
      </c>
      <c r="D231" s="52">
        <v>120</v>
      </c>
      <c r="E231" s="47">
        <f t="shared" si="22"/>
        <v>0.869565217391304</v>
      </c>
      <c r="FV231" s="48"/>
      <c r="FW231" s="48"/>
      <c r="FX231" s="48"/>
      <c r="FY231" s="48"/>
      <c r="FZ231" s="48"/>
      <c r="GA231" s="48"/>
      <c r="GB231" s="48"/>
      <c r="GC231" s="48"/>
      <c r="GD231" s="48"/>
    </row>
    <row r="232" s="22" customFormat="1" ht="15" spans="1:186">
      <c r="A232" s="44" t="s">
        <v>498</v>
      </c>
      <c r="B232" s="45" t="s">
        <v>499</v>
      </c>
      <c r="C232" s="46">
        <v>50</v>
      </c>
      <c r="D232" s="46">
        <v>43</v>
      </c>
      <c r="E232" s="47">
        <f t="shared" si="22"/>
        <v>0.86</v>
      </c>
      <c r="FV232" s="48"/>
      <c r="FW232" s="48"/>
      <c r="FX232" s="48"/>
      <c r="FY232" s="48"/>
      <c r="FZ232" s="48"/>
      <c r="GA232" s="48"/>
      <c r="GB232" s="48"/>
      <c r="GC232" s="48"/>
      <c r="GD232" s="48"/>
    </row>
    <row r="233" s="22" customFormat="1" ht="15" spans="1:186">
      <c r="A233" s="75" t="s">
        <v>500</v>
      </c>
      <c r="B233" s="51" t="s">
        <v>154</v>
      </c>
      <c r="C233" s="52">
        <v>12</v>
      </c>
      <c r="D233" s="52">
        <v>13</v>
      </c>
      <c r="E233" s="47">
        <f t="shared" si="22"/>
        <v>1.08333333333333</v>
      </c>
      <c r="FV233" s="48"/>
      <c r="FW233" s="48"/>
      <c r="FX233" s="48"/>
      <c r="FY233" s="48"/>
      <c r="FZ233" s="48"/>
      <c r="GA233" s="48"/>
      <c r="GB233" s="48"/>
      <c r="GC233" s="48"/>
      <c r="GD233" s="48"/>
    </row>
    <row r="234" s="22" customFormat="1" ht="15" spans="1:186">
      <c r="A234" s="75" t="s">
        <v>501</v>
      </c>
      <c r="B234" s="51" t="s">
        <v>156</v>
      </c>
      <c r="C234" s="52">
        <v>38</v>
      </c>
      <c r="D234" s="52">
        <v>30</v>
      </c>
      <c r="E234" s="47">
        <f t="shared" si="22"/>
        <v>0.789473684210526</v>
      </c>
      <c r="FV234" s="48"/>
      <c r="FW234" s="48"/>
      <c r="FX234" s="48"/>
      <c r="FY234" s="48"/>
      <c r="FZ234" s="48"/>
      <c r="GA234" s="48"/>
      <c r="GB234" s="48"/>
      <c r="GC234" s="48"/>
      <c r="GD234" s="48"/>
    </row>
    <row r="235" s="22" customFormat="1" ht="15" spans="1:186">
      <c r="A235" s="75" t="s">
        <v>502</v>
      </c>
      <c r="B235" s="51" t="s">
        <v>158</v>
      </c>
      <c r="C235" s="52">
        <v>0</v>
      </c>
      <c r="D235" s="52">
        <v>0</v>
      </c>
      <c r="E235" s="47"/>
      <c r="FV235" s="48"/>
      <c r="FW235" s="48"/>
      <c r="FX235" s="48"/>
      <c r="FY235" s="48"/>
      <c r="FZ235" s="48"/>
      <c r="GA235" s="48"/>
      <c r="GB235" s="48"/>
      <c r="GC235" s="48"/>
      <c r="GD235" s="48"/>
    </row>
    <row r="236" s="22" customFormat="1" ht="15" spans="1:186">
      <c r="A236" s="75" t="s">
        <v>503</v>
      </c>
      <c r="B236" s="51" t="s">
        <v>412</v>
      </c>
      <c r="C236" s="52">
        <v>0</v>
      </c>
      <c r="D236" s="52">
        <v>0</v>
      </c>
      <c r="E236" s="47"/>
      <c r="FV236" s="48"/>
      <c r="FW236" s="48"/>
      <c r="FX236" s="48"/>
      <c r="FY236" s="48"/>
      <c r="FZ236" s="48"/>
      <c r="GA236" s="48"/>
      <c r="GB236" s="48"/>
      <c r="GC236" s="48"/>
      <c r="GD236" s="48"/>
    </row>
    <row r="237" s="22" customFormat="1" ht="15" spans="1:186">
      <c r="A237" s="75" t="s">
        <v>504</v>
      </c>
      <c r="B237" s="51" t="s">
        <v>172</v>
      </c>
      <c r="C237" s="52">
        <v>0</v>
      </c>
      <c r="D237" s="52">
        <v>0</v>
      </c>
      <c r="E237" s="47"/>
      <c r="FV237" s="48"/>
      <c r="FW237" s="48"/>
      <c r="FX237" s="48"/>
      <c r="FY237" s="48"/>
      <c r="FZ237" s="48"/>
      <c r="GA237" s="48"/>
      <c r="GB237" s="48"/>
      <c r="GC237" s="48"/>
      <c r="GD237" s="48"/>
    </row>
    <row r="238" s="22" customFormat="1" ht="15" spans="1:186">
      <c r="A238" s="75" t="s">
        <v>505</v>
      </c>
      <c r="B238" s="51" t="s">
        <v>506</v>
      </c>
      <c r="C238" s="52">
        <v>0</v>
      </c>
      <c r="D238" s="52">
        <v>0</v>
      </c>
      <c r="E238" s="47"/>
      <c r="FV238" s="48"/>
      <c r="FW238" s="48"/>
      <c r="FX238" s="48"/>
      <c r="FY238" s="48"/>
      <c r="FZ238" s="48"/>
      <c r="GA238" s="48"/>
      <c r="GB238" s="48"/>
      <c r="GC238" s="48"/>
      <c r="GD238" s="48"/>
    </row>
    <row r="239" s="22" customFormat="1" ht="15" spans="1:186">
      <c r="A239" s="44" t="s">
        <v>507</v>
      </c>
      <c r="B239" s="45" t="s">
        <v>508</v>
      </c>
      <c r="C239" s="46">
        <v>241</v>
      </c>
      <c r="D239" s="46">
        <v>215</v>
      </c>
      <c r="E239" s="47">
        <f t="shared" ref="E239:E243" si="23">SUM(D239/C239)</f>
        <v>0.892116182572614</v>
      </c>
      <c r="FV239" s="48"/>
      <c r="FW239" s="48"/>
      <c r="FX239" s="48"/>
      <c r="FY239" s="48"/>
      <c r="FZ239" s="48"/>
      <c r="GA239" s="48"/>
      <c r="GB239" s="48"/>
      <c r="GC239" s="48"/>
      <c r="GD239" s="48"/>
    </row>
    <row r="240" s="22" customFormat="1" ht="15" spans="1:186">
      <c r="A240" s="75" t="s">
        <v>509</v>
      </c>
      <c r="B240" s="51" t="s">
        <v>154</v>
      </c>
      <c r="C240" s="52">
        <v>0</v>
      </c>
      <c r="D240" s="52">
        <v>0</v>
      </c>
      <c r="E240" s="47"/>
      <c r="FV240" s="48"/>
      <c r="FW240" s="48"/>
      <c r="FX240" s="48"/>
      <c r="FY240" s="48"/>
      <c r="FZ240" s="48"/>
      <c r="GA240" s="48"/>
      <c r="GB240" s="48"/>
      <c r="GC240" s="48"/>
      <c r="GD240" s="48"/>
    </row>
    <row r="241" s="22" customFormat="1" ht="15" spans="1:186">
      <c r="A241" s="75" t="s">
        <v>510</v>
      </c>
      <c r="B241" s="51" t="s">
        <v>156</v>
      </c>
      <c r="C241" s="52">
        <v>27</v>
      </c>
      <c r="D241" s="52">
        <v>25</v>
      </c>
      <c r="E241" s="47">
        <f t="shared" si="23"/>
        <v>0.925925925925926</v>
      </c>
      <c r="FV241" s="48"/>
      <c r="FW241" s="48"/>
      <c r="FX241" s="48"/>
      <c r="FY241" s="48"/>
      <c r="FZ241" s="48"/>
      <c r="GA241" s="48"/>
      <c r="GB241" s="48"/>
      <c r="GC241" s="48"/>
      <c r="GD241" s="48"/>
    </row>
    <row r="242" s="22" customFormat="1" ht="15" spans="1:186">
      <c r="A242" s="75" t="s">
        <v>511</v>
      </c>
      <c r="B242" s="51" t="s">
        <v>158</v>
      </c>
      <c r="C242" s="52">
        <v>0</v>
      </c>
      <c r="D242" s="52">
        <v>0</v>
      </c>
      <c r="E242" s="47"/>
      <c r="FV242" s="48"/>
      <c r="FW242" s="48"/>
      <c r="FX242" s="48"/>
      <c r="FY242" s="48"/>
      <c r="FZ242" s="48"/>
      <c r="GA242" s="48"/>
      <c r="GB242" s="48"/>
      <c r="GC242" s="48"/>
      <c r="GD242" s="48"/>
    </row>
    <row r="243" s="22" customFormat="1" ht="15" spans="1:186">
      <c r="A243" s="75" t="s">
        <v>512</v>
      </c>
      <c r="B243" s="51" t="s">
        <v>513</v>
      </c>
      <c r="C243" s="52">
        <v>170</v>
      </c>
      <c r="D243" s="52">
        <v>150</v>
      </c>
      <c r="E243" s="47">
        <f t="shared" si="23"/>
        <v>0.882352941176471</v>
      </c>
      <c r="FV243" s="48"/>
      <c r="FW243" s="48"/>
      <c r="FX243" s="48"/>
      <c r="FY243" s="48"/>
      <c r="FZ243" s="48"/>
      <c r="GA243" s="48"/>
      <c r="GB243" s="48"/>
      <c r="GC243" s="48"/>
      <c r="GD243" s="48"/>
    </row>
    <row r="244" s="22" customFormat="1" ht="15" spans="1:186">
      <c r="A244" s="75" t="s">
        <v>514</v>
      </c>
      <c r="B244" s="51" t="s">
        <v>172</v>
      </c>
      <c r="C244" s="52"/>
      <c r="D244" s="52"/>
      <c r="E244" s="47"/>
      <c r="FV244" s="48"/>
      <c r="FW244" s="48"/>
      <c r="FX244" s="48"/>
      <c r="FY244" s="48"/>
      <c r="FZ244" s="48"/>
      <c r="GA244" s="48"/>
      <c r="GB244" s="48"/>
      <c r="GC244" s="48"/>
      <c r="GD244" s="48"/>
    </row>
    <row r="245" s="22" customFormat="1" ht="15" spans="1:186">
      <c r="A245" s="50" t="s">
        <v>515</v>
      </c>
      <c r="B245" s="53" t="s">
        <v>516</v>
      </c>
      <c r="C245" s="52">
        <v>44</v>
      </c>
      <c r="D245" s="52">
        <v>40</v>
      </c>
      <c r="E245" s="47">
        <f>SUM(D245/C245)</f>
        <v>0.909090909090909</v>
      </c>
      <c r="FV245" s="48"/>
      <c r="FW245" s="48"/>
      <c r="FX245" s="48"/>
      <c r="FY245" s="48"/>
      <c r="FZ245" s="48"/>
      <c r="GA245" s="48"/>
      <c r="GB245" s="48"/>
      <c r="GC245" s="48"/>
      <c r="GD245" s="48"/>
    </row>
    <row r="246" s="22" customFormat="1" ht="15" spans="1:186">
      <c r="A246" s="44" t="s">
        <v>517</v>
      </c>
      <c r="B246" s="45" t="s">
        <v>518</v>
      </c>
      <c r="C246" s="46">
        <v>0</v>
      </c>
      <c r="D246" s="46">
        <v>0</v>
      </c>
      <c r="E246" s="47"/>
      <c r="FV246" s="48"/>
      <c r="FW246" s="48"/>
      <c r="FX246" s="48"/>
      <c r="FY246" s="48"/>
      <c r="FZ246" s="48"/>
      <c r="GA246" s="48"/>
      <c r="GB246" s="48"/>
      <c r="GC246" s="48"/>
      <c r="GD246" s="48"/>
    </row>
    <row r="247" s="22" customFormat="1" ht="15" spans="1:186">
      <c r="A247" s="50" t="s">
        <v>519</v>
      </c>
      <c r="B247" s="53" t="s">
        <v>154</v>
      </c>
      <c r="C247" s="52"/>
      <c r="D247" s="52"/>
      <c r="E247" s="47"/>
      <c r="FV247" s="48"/>
      <c r="FW247" s="48"/>
      <c r="FX247" s="48"/>
      <c r="FY247" s="48"/>
      <c r="FZ247" s="48"/>
      <c r="GA247" s="48"/>
      <c r="GB247" s="48"/>
      <c r="GC247" s="48"/>
      <c r="GD247" s="48"/>
    </row>
    <row r="248" s="22" customFormat="1" ht="15" spans="1:186">
      <c r="A248" s="50" t="s">
        <v>520</v>
      </c>
      <c r="B248" s="51" t="s">
        <v>156</v>
      </c>
      <c r="C248" s="52"/>
      <c r="D248" s="52"/>
      <c r="E248" s="47"/>
      <c r="FV248" s="48"/>
      <c r="FW248" s="48"/>
      <c r="FX248" s="48"/>
      <c r="FY248" s="48"/>
      <c r="FZ248" s="48"/>
      <c r="GA248" s="48"/>
      <c r="GB248" s="48"/>
      <c r="GC248" s="48"/>
      <c r="GD248" s="48"/>
    </row>
    <row r="249" s="22" customFormat="1" ht="15" spans="1:186">
      <c r="A249" s="50" t="s">
        <v>521</v>
      </c>
      <c r="B249" s="51" t="s">
        <v>158</v>
      </c>
      <c r="C249" s="52"/>
      <c r="D249" s="52"/>
      <c r="E249" s="47"/>
      <c r="FV249" s="48"/>
      <c r="FW249" s="48"/>
      <c r="FX249" s="48"/>
      <c r="FY249" s="48"/>
      <c r="FZ249" s="48"/>
      <c r="GA249" s="48"/>
      <c r="GB249" s="48"/>
      <c r="GC249" s="48"/>
      <c r="GD249" s="48"/>
    </row>
    <row r="250" s="22" customFormat="1" ht="15" spans="1:186">
      <c r="A250" s="50" t="s">
        <v>522</v>
      </c>
      <c r="B250" s="51" t="s">
        <v>172</v>
      </c>
      <c r="C250" s="52"/>
      <c r="D250" s="52"/>
      <c r="E250" s="47"/>
      <c r="FV250" s="48"/>
      <c r="FW250" s="48"/>
      <c r="FX250" s="48"/>
      <c r="FY250" s="48"/>
      <c r="FZ250" s="48"/>
      <c r="GA250" s="48"/>
      <c r="GB250" s="48"/>
      <c r="GC250" s="48"/>
      <c r="GD250" s="48"/>
    </row>
    <row r="251" s="22" customFormat="1" ht="15" spans="1:186">
      <c r="A251" s="50" t="s">
        <v>523</v>
      </c>
      <c r="B251" s="51" t="s">
        <v>524</v>
      </c>
      <c r="C251" s="52"/>
      <c r="D251" s="52"/>
      <c r="E251" s="47"/>
      <c r="FV251" s="48"/>
      <c r="FW251" s="48"/>
      <c r="FX251" s="48"/>
      <c r="FY251" s="48"/>
      <c r="FZ251" s="48"/>
      <c r="GA251" s="48"/>
      <c r="GB251" s="48"/>
      <c r="GC251" s="48"/>
      <c r="GD251" s="48"/>
    </row>
    <row r="252" s="22" customFormat="1" ht="15" spans="1:186">
      <c r="A252" s="44" t="s">
        <v>525</v>
      </c>
      <c r="B252" s="45" t="s">
        <v>526</v>
      </c>
      <c r="C252" s="46">
        <v>0</v>
      </c>
      <c r="D252" s="46">
        <v>0</v>
      </c>
      <c r="E252" s="47"/>
      <c r="FV252" s="48"/>
      <c r="FW252" s="48"/>
      <c r="FX252" s="48"/>
      <c r="FY252" s="48"/>
      <c r="FZ252" s="48"/>
      <c r="GA252" s="48"/>
      <c r="GB252" s="48"/>
      <c r="GC252" s="48"/>
      <c r="GD252" s="48"/>
    </row>
    <row r="253" s="22" customFormat="1" ht="15" spans="1:186">
      <c r="A253" s="50" t="s">
        <v>527</v>
      </c>
      <c r="B253" s="51" t="s">
        <v>528</v>
      </c>
      <c r="C253" s="52">
        <v>0</v>
      </c>
      <c r="D253" s="52">
        <v>0</v>
      </c>
      <c r="E253" s="47"/>
      <c r="FV253" s="48"/>
      <c r="FW253" s="48"/>
      <c r="FX253" s="48"/>
      <c r="FY253" s="48"/>
      <c r="FZ253" s="48"/>
      <c r="GA253" s="48"/>
      <c r="GB253" s="48"/>
      <c r="GC253" s="48"/>
      <c r="GD253" s="48"/>
    </row>
    <row r="254" s="22" customFormat="1" ht="15" spans="1:186">
      <c r="A254" s="50" t="s">
        <v>529</v>
      </c>
      <c r="B254" s="51" t="s">
        <v>526</v>
      </c>
      <c r="C254" s="52">
        <v>0</v>
      </c>
      <c r="D254" s="52">
        <v>0</v>
      </c>
      <c r="E254" s="47"/>
      <c r="FV254" s="48"/>
      <c r="FW254" s="48"/>
      <c r="FX254" s="48"/>
      <c r="FY254" s="48"/>
      <c r="FZ254" s="48"/>
      <c r="GA254" s="48"/>
      <c r="GB254" s="48"/>
      <c r="GC254" s="48"/>
      <c r="GD254" s="48"/>
    </row>
    <row r="255" s="22" customFormat="1" ht="15" spans="1:186">
      <c r="A255" s="44" t="s">
        <v>530</v>
      </c>
      <c r="B255" s="57" t="s">
        <v>531</v>
      </c>
      <c r="C255" s="46">
        <v>0</v>
      </c>
      <c r="D255" s="46">
        <v>0</v>
      </c>
      <c r="E255" s="47"/>
      <c r="FV255" s="48"/>
      <c r="FW255" s="48"/>
      <c r="FX255" s="48"/>
      <c r="FY255" s="48"/>
      <c r="FZ255" s="48"/>
      <c r="GA255" s="48"/>
      <c r="GB255" s="48"/>
      <c r="GC255" s="48"/>
      <c r="GD255" s="48"/>
    </row>
    <row r="256" s="22" customFormat="1" ht="15" spans="1:186">
      <c r="A256" s="44" t="s">
        <v>532</v>
      </c>
      <c r="B256" s="45" t="s">
        <v>533</v>
      </c>
      <c r="C256" s="46">
        <v>0</v>
      </c>
      <c r="D256" s="46">
        <v>0</v>
      </c>
      <c r="E256" s="47"/>
      <c r="FV256" s="48"/>
      <c r="FW256" s="48"/>
      <c r="FX256" s="48"/>
      <c r="FY256" s="48"/>
      <c r="FZ256" s="48"/>
      <c r="GA256" s="48"/>
      <c r="GB256" s="48"/>
      <c r="GC256" s="48"/>
      <c r="GD256" s="48"/>
    </row>
    <row r="257" s="22" customFormat="1" ht="15" spans="1:186">
      <c r="A257" s="50" t="s">
        <v>534</v>
      </c>
      <c r="B257" s="51" t="s">
        <v>154</v>
      </c>
      <c r="C257" s="52">
        <v>0</v>
      </c>
      <c r="D257" s="52">
        <v>0</v>
      </c>
      <c r="E257" s="47"/>
      <c r="FV257" s="48"/>
      <c r="FW257" s="48"/>
      <c r="FX257" s="48"/>
      <c r="FY257" s="48"/>
      <c r="FZ257" s="48"/>
      <c r="GA257" s="48"/>
      <c r="GB257" s="48"/>
      <c r="GC257" s="48"/>
      <c r="GD257" s="48"/>
    </row>
    <row r="258" s="22" customFormat="1" ht="15" spans="1:186">
      <c r="A258" s="50" t="s">
        <v>535</v>
      </c>
      <c r="B258" s="54" t="s">
        <v>156</v>
      </c>
      <c r="C258" s="52">
        <v>0</v>
      </c>
      <c r="D258" s="52">
        <v>0</v>
      </c>
      <c r="E258" s="47"/>
      <c r="FV258" s="48"/>
      <c r="FW258" s="48"/>
      <c r="FX258" s="48"/>
      <c r="FY258" s="48"/>
      <c r="FZ258" s="48"/>
      <c r="GA258" s="48"/>
      <c r="GB258" s="48"/>
      <c r="GC258" s="48"/>
      <c r="GD258" s="48"/>
    </row>
    <row r="259" s="22" customFormat="1" ht="15" spans="1:186">
      <c r="A259" s="50" t="s">
        <v>536</v>
      </c>
      <c r="B259" s="54" t="s">
        <v>158</v>
      </c>
      <c r="C259" s="52">
        <v>0</v>
      </c>
      <c r="D259" s="52">
        <v>0</v>
      </c>
      <c r="E259" s="47"/>
      <c r="FV259" s="48"/>
      <c r="FW259" s="48"/>
      <c r="FX259" s="48"/>
      <c r="FY259" s="48"/>
      <c r="FZ259" s="48"/>
      <c r="GA259" s="48"/>
      <c r="GB259" s="48"/>
      <c r="GC259" s="48"/>
      <c r="GD259" s="48"/>
    </row>
    <row r="260" s="22" customFormat="1" ht="15" spans="1:186">
      <c r="A260" s="50" t="s">
        <v>537</v>
      </c>
      <c r="B260" s="54" t="s">
        <v>412</v>
      </c>
      <c r="C260" s="52">
        <v>0</v>
      </c>
      <c r="D260" s="52">
        <v>0</v>
      </c>
      <c r="E260" s="47"/>
      <c r="FV260" s="48"/>
      <c r="FW260" s="48"/>
      <c r="FX260" s="48"/>
      <c r="FY260" s="48"/>
      <c r="FZ260" s="48"/>
      <c r="GA260" s="48"/>
      <c r="GB260" s="48"/>
      <c r="GC260" s="48"/>
      <c r="GD260" s="48"/>
    </row>
    <row r="261" s="22" customFormat="1" ht="15" spans="1:186">
      <c r="A261" s="50" t="s">
        <v>538</v>
      </c>
      <c r="B261" s="54" t="s">
        <v>172</v>
      </c>
      <c r="C261" s="52">
        <v>0</v>
      </c>
      <c r="D261" s="52">
        <v>0</v>
      </c>
      <c r="E261" s="47"/>
      <c r="FV261" s="48"/>
      <c r="FW261" s="48"/>
      <c r="FX261" s="48"/>
      <c r="FY261" s="48"/>
      <c r="FZ261" s="48"/>
      <c r="GA261" s="48"/>
      <c r="GB261" s="48"/>
      <c r="GC261" s="48"/>
      <c r="GD261" s="48"/>
    </row>
    <row r="262" s="22" customFormat="1" ht="15" spans="1:186">
      <c r="A262" s="50" t="s">
        <v>539</v>
      </c>
      <c r="B262" s="54" t="s">
        <v>540</v>
      </c>
      <c r="C262" s="52">
        <v>0</v>
      </c>
      <c r="D262" s="52">
        <v>0</v>
      </c>
      <c r="E262" s="47"/>
      <c r="FV262" s="48"/>
      <c r="FW262" s="48"/>
      <c r="FX262" s="48"/>
      <c r="FY262" s="48"/>
      <c r="FZ262" s="48"/>
      <c r="GA262" s="48"/>
      <c r="GB262" s="48"/>
      <c r="GC262" s="48"/>
      <c r="GD262" s="48"/>
    </row>
    <row r="263" s="22" customFormat="1" ht="15" spans="1:186">
      <c r="A263" s="44" t="s">
        <v>541</v>
      </c>
      <c r="B263" s="45" t="s">
        <v>542</v>
      </c>
      <c r="C263" s="46">
        <v>0</v>
      </c>
      <c r="D263" s="46">
        <v>0</v>
      </c>
      <c r="E263" s="47"/>
      <c r="FV263" s="48"/>
      <c r="FW263" s="48"/>
      <c r="FX263" s="48"/>
      <c r="FY263" s="48"/>
      <c r="FZ263" s="48"/>
      <c r="GA263" s="48"/>
      <c r="GB263" s="48"/>
      <c r="GC263" s="48"/>
      <c r="GD263" s="48"/>
    </row>
    <row r="264" s="22" customFormat="1" ht="15" spans="1:186">
      <c r="A264" s="50" t="s">
        <v>543</v>
      </c>
      <c r="B264" s="54" t="s">
        <v>544</v>
      </c>
      <c r="C264" s="52">
        <v>0</v>
      </c>
      <c r="D264" s="52">
        <v>0</v>
      </c>
      <c r="E264" s="47"/>
      <c r="FV264" s="48"/>
      <c r="FW264" s="48"/>
      <c r="FX264" s="48"/>
      <c r="FY264" s="48"/>
      <c r="FZ264" s="48"/>
      <c r="GA264" s="48"/>
      <c r="GB264" s="48"/>
      <c r="GC264" s="48"/>
      <c r="GD264" s="48"/>
    </row>
    <row r="265" s="22" customFormat="1" ht="15" spans="1:186">
      <c r="A265" s="50" t="s">
        <v>545</v>
      </c>
      <c r="B265" s="54" t="s">
        <v>546</v>
      </c>
      <c r="C265" s="52">
        <v>0</v>
      </c>
      <c r="D265" s="52">
        <v>0</v>
      </c>
      <c r="E265" s="47"/>
      <c r="FV265" s="48"/>
      <c r="FW265" s="48"/>
      <c r="FX265" s="48"/>
      <c r="FY265" s="48"/>
      <c r="FZ265" s="48"/>
      <c r="GA265" s="48"/>
      <c r="GB265" s="48"/>
      <c r="GC265" s="48"/>
      <c r="GD265" s="48"/>
    </row>
    <row r="266" s="22" customFormat="1" ht="15" spans="1:186">
      <c r="A266" s="44" t="s">
        <v>547</v>
      </c>
      <c r="B266" s="45" t="s">
        <v>548</v>
      </c>
      <c r="C266" s="46">
        <v>0</v>
      </c>
      <c r="D266" s="46">
        <v>0</v>
      </c>
      <c r="E266" s="47"/>
      <c r="FV266" s="48"/>
      <c r="FW266" s="48"/>
      <c r="FX266" s="48"/>
      <c r="FY266" s="48"/>
      <c r="FZ266" s="48"/>
      <c r="GA266" s="48"/>
      <c r="GB266" s="48"/>
      <c r="GC266" s="48"/>
      <c r="GD266" s="48"/>
    </row>
    <row r="267" s="22" customFormat="1" ht="15" spans="1:186">
      <c r="A267" s="50" t="s">
        <v>549</v>
      </c>
      <c r="B267" s="53" t="s">
        <v>550</v>
      </c>
      <c r="C267" s="52">
        <v>0</v>
      </c>
      <c r="D267" s="52">
        <v>0</v>
      </c>
      <c r="E267" s="47"/>
      <c r="FV267" s="48"/>
      <c r="FW267" s="48"/>
      <c r="FX267" s="48"/>
      <c r="FY267" s="48"/>
      <c r="FZ267" s="48"/>
      <c r="GA267" s="48"/>
      <c r="GB267" s="48"/>
      <c r="GC267" s="48"/>
      <c r="GD267" s="48"/>
    </row>
    <row r="268" s="22" customFormat="1" ht="15" spans="1:186">
      <c r="A268" s="50" t="s">
        <v>551</v>
      </c>
      <c r="B268" s="51" t="s">
        <v>548</v>
      </c>
      <c r="C268" s="52">
        <v>0</v>
      </c>
      <c r="D268" s="52">
        <v>0</v>
      </c>
      <c r="E268" s="47"/>
      <c r="FV268" s="48"/>
      <c r="FW268" s="48"/>
      <c r="FX268" s="48"/>
      <c r="FY268" s="48"/>
      <c r="FZ268" s="48"/>
      <c r="GA268" s="48"/>
      <c r="GB268" s="48"/>
      <c r="GC268" s="48"/>
      <c r="GD268" s="48"/>
    </row>
    <row r="269" s="22" customFormat="1" ht="15" spans="1:186">
      <c r="A269" s="44" t="s">
        <v>552</v>
      </c>
      <c r="B269" s="45" t="s">
        <v>553</v>
      </c>
      <c r="C269" s="46">
        <v>0</v>
      </c>
      <c r="D269" s="46">
        <v>0</v>
      </c>
      <c r="E269" s="47"/>
      <c r="FV269" s="48"/>
      <c r="FW269" s="48"/>
      <c r="FX269" s="48"/>
      <c r="FY269" s="48"/>
      <c r="FZ269" s="48"/>
      <c r="GA269" s="48"/>
      <c r="GB269" s="48"/>
      <c r="GC269" s="48"/>
      <c r="GD269" s="48"/>
    </row>
    <row r="270" s="22" customFormat="1" ht="15" spans="1:186">
      <c r="A270" s="50" t="s">
        <v>554</v>
      </c>
      <c r="B270" s="51" t="s">
        <v>555</v>
      </c>
      <c r="C270" s="52">
        <v>0</v>
      </c>
      <c r="D270" s="52">
        <v>0</v>
      </c>
      <c r="E270" s="47"/>
      <c r="FV270" s="48"/>
      <c r="FW270" s="48"/>
      <c r="FX270" s="48"/>
      <c r="FY270" s="48"/>
      <c r="FZ270" s="48"/>
      <c r="GA270" s="48"/>
      <c r="GB270" s="48"/>
      <c r="GC270" s="48"/>
      <c r="GD270" s="48"/>
    </row>
    <row r="271" s="22" customFormat="1" ht="15" spans="1:186">
      <c r="A271" s="50" t="s">
        <v>556</v>
      </c>
      <c r="B271" s="51" t="s">
        <v>557</v>
      </c>
      <c r="C271" s="52">
        <v>0</v>
      </c>
      <c r="D271" s="52">
        <v>0</v>
      </c>
      <c r="E271" s="47"/>
      <c r="FV271" s="48"/>
      <c r="FW271" s="48"/>
      <c r="FX271" s="48"/>
      <c r="FY271" s="48"/>
      <c r="FZ271" s="48"/>
      <c r="GA271" s="48"/>
      <c r="GB271" s="48"/>
      <c r="GC271" s="48"/>
      <c r="GD271" s="48"/>
    </row>
    <row r="272" s="22" customFormat="1" ht="15" spans="1:186">
      <c r="A272" s="50" t="s">
        <v>558</v>
      </c>
      <c r="B272" s="53" t="s">
        <v>559</v>
      </c>
      <c r="C272" s="52">
        <v>0</v>
      </c>
      <c r="D272" s="52">
        <v>0</v>
      </c>
      <c r="E272" s="47"/>
      <c r="FV272" s="48"/>
      <c r="FW272" s="48"/>
      <c r="FX272" s="48"/>
      <c r="FY272" s="48"/>
      <c r="FZ272" s="48"/>
      <c r="GA272" s="48"/>
      <c r="GB272" s="48"/>
      <c r="GC272" s="48"/>
      <c r="GD272" s="48"/>
    </row>
    <row r="273" s="22" customFormat="1" ht="15" spans="1:186">
      <c r="A273" s="50" t="s">
        <v>560</v>
      </c>
      <c r="B273" s="53" t="s">
        <v>561</v>
      </c>
      <c r="C273" s="52">
        <v>0</v>
      </c>
      <c r="D273" s="52">
        <v>0</v>
      </c>
      <c r="E273" s="47"/>
      <c r="FV273" s="48"/>
      <c r="FW273" s="48"/>
      <c r="FX273" s="48"/>
      <c r="FY273" s="48"/>
      <c r="FZ273" s="48"/>
      <c r="GA273" s="48"/>
      <c r="GB273" s="48"/>
      <c r="GC273" s="48"/>
      <c r="GD273" s="48"/>
    </row>
    <row r="274" s="22" customFormat="1" ht="15" spans="1:186">
      <c r="A274" s="58" t="s">
        <v>562</v>
      </c>
      <c r="B274" s="56" t="s">
        <v>563</v>
      </c>
      <c r="C274" s="52">
        <v>0</v>
      </c>
      <c r="D274" s="52">
        <v>0</v>
      </c>
      <c r="E274" s="47"/>
      <c r="FV274" s="48"/>
      <c r="FW274" s="48"/>
      <c r="FX274" s="48"/>
      <c r="FY274" s="48"/>
      <c r="FZ274" s="48"/>
      <c r="GA274" s="48"/>
      <c r="GB274" s="48"/>
      <c r="GC274" s="48"/>
      <c r="GD274" s="48"/>
    </row>
    <row r="275" s="22" customFormat="1" ht="15" spans="1:186">
      <c r="A275" s="44" t="s">
        <v>564</v>
      </c>
      <c r="B275" s="45" t="s">
        <v>565</v>
      </c>
      <c r="C275" s="46">
        <v>0</v>
      </c>
      <c r="D275" s="46">
        <v>0</v>
      </c>
      <c r="E275" s="47"/>
      <c r="FV275" s="48"/>
      <c r="FW275" s="48"/>
      <c r="FX275" s="48"/>
      <c r="FY275" s="48"/>
      <c r="FZ275" s="48"/>
      <c r="GA275" s="48"/>
      <c r="GB275" s="48"/>
      <c r="GC275" s="48"/>
      <c r="GD275" s="48"/>
    </row>
    <row r="276" s="22" customFormat="1" ht="15" spans="1:186">
      <c r="A276" s="50" t="s">
        <v>566</v>
      </c>
      <c r="B276" s="54" t="s">
        <v>567</v>
      </c>
      <c r="C276" s="52">
        <v>0</v>
      </c>
      <c r="D276" s="52">
        <v>0</v>
      </c>
      <c r="E276" s="47"/>
      <c r="FV276" s="48"/>
      <c r="FW276" s="48"/>
      <c r="FX276" s="48"/>
      <c r="FY276" s="48"/>
      <c r="FZ276" s="48"/>
      <c r="GA276" s="48"/>
      <c r="GB276" s="48"/>
      <c r="GC276" s="48"/>
      <c r="GD276" s="48"/>
    </row>
    <row r="277" s="22" customFormat="1" ht="15" spans="1:186">
      <c r="A277" s="50" t="s">
        <v>568</v>
      </c>
      <c r="B277" s="51" t="s">
        <v>569</v>
      </c>
      <c r="C277" s="52">
        <v>0</v>
      </c>
      <c r="D277" s="52">
        <v>0</v>
      </c>
      <c r="E277" s="47"/>
      <c r="FV277" s="48"/>
      <c r="FW277" s="48"/>
      <c r="FX277" s="48"/>
      <c r="FY277" s="48"/>
      <c r="FZ277" s="48"/>
      <c r="GA277" s="48"/>
      <c r="GB277" s="48"/>
      <c r="GC277" s="48"/>
      <c r="GD277" s="48"/>
    </row>
    <row r="278" s="22" customFormat="1" ht="15" spans="1:186">
      <c r="A278" s="50" t="s">
        <v>570</v>
      </c>
      <c r="B278" s="51" t="s">
        <v>571</v>
      </c>
      <c r="C278" s="52">
        <v>0</v>
      </c>
      <c r="D278" s="52">
        <v>0</v>
      </c>
      <c r="E278" s="47"/>
      <c r="FV278" s="48"/>
      <c r="FW278" s="48"/>
      <c r="FX278" s="48"/>
      <c r="FY278" s="48"/>
      <c r="FZ278" s="48"/>
      <c r="GA278" s="48"/>
      <c r="GB278" s="48"/>
      <c r="GC278" s="48"/>
      <c r="GD278" s="48"/>
    </row>
    <row r="279" s="22" customFormat="1" ht="15" spans="1:186">
      <c r="A279" s="50" t="s">
        <v>572</v>
      </c>
      <c r="B279" s="53" t="s">
        <v>573</v>
      </c>
      <c r="C279" s="52">
        <v>0</v>
      </c>
      <c r="D279" s="52">
        <v>0</v>
      </c>
      <c r="E279" s="47"/>
      <c r="FV279" s="48"/>
      <c r="FW279" s="48"/>
      <c r="FX279" s="48"/>
      <c r="FY279" s="48"/>
      <c r="FZ279" s="48"/>
      <c r="GA279" s="48"/>
      <c r="GB279" s="48"/>
      <c r="GC279" s="48"/>
      <c r="GD279" s="48"/>
    </row>
    <row r="280" s="22" customFormat="1" ht="15" spans="1:186">
      <c r="A280" s="44" t="s">
        <v>574</v>
      </c>
      <c r="B280" s="57" t="s">
        <v>575</v>
      </c>
      <c r="C280" s="46">
        <v>0</v>
      </c>
      <c r="D280" s="46">
        <v>0</v>
      </c>
      <c r="E280" s="47"/>
      <c r="FV280" s="48"/>
      <c r="FW280" s="48"/>
      <c r="FX280" s="48"/>
      <c r="FY280" s="48"/>
      <c r="FZ280" s="48"/>
      <c r="GA280" s="48"/>
      <c r="GB280" s="48"/>
      <c r="GC280" s="48"/>
      <c r="GD280" s="48"/>
    </row>
    <row r="281" s="22" customFormat="1" ht="15" spans="1:186">
      <c r="A281" s="50" t="s">
        <v>576</v>
      </c>
      <c r="B281" s="53" t="s">
        <v>575</v>
      </c>
      <c r="C281" s="52">
        <v>0</v>
      </c>
      <c r="D281" s="52">
        <v>0</v>
      </c>
      <c r="E281" s="47"/>
      <c r="FV281" s="48"/>
      <c r="FW281" s="48"/>
      <c r="FX281" s="48"/>
      <c r="FY281" s="48"/>
      <c r="FZ281" s="48"/>
      <c r="GA281" s="48"/>
      <c r="GB281" s="48"/>
      <c r="GC281" s="48"/>
      <c r="GD281" s="48"/>
    </row>
    <row r="282" s="22" customFormat="1" ht="15" spans="1:186">
      <c r="A282" s="44" t="s">
        <v>577</v>
      </c>
      <c r="B282" s="45" t="s">
        <v>578</v>
      </c>
      <c r="C282" s="46">
        <v>0</v>
      </c>
      <c r="D282" s="46">
        <v>0</v>
      </c>
      <c r="E282" s="47"/>
      <c r="FV282" s="48"/>
      <c r="FW282" s="48"/>
      <c r="FX282" s="48"/>
      <c r="FY282" s="48"/>
      <c r="FZ282" s="48"/>
      <c r="GA282" s="48"/>
      <c r="GB282" s="48"/>
      <c r="GC282" s="48"/>
      <c r="GD282" s="48"/>
    </row>
    <row r="283" s="22" customFormat="1" ht="15" spans="1:186">
      <c r="A283" s="50" t="s">
        <v>579</v>
      </c>
      <c r="B283" s="53" t="s">
        <v>580</v>
      </c>
      <c r="C283" s="52">
        <v>0</v>
      </c>
      <c r="D283" s="52">
        <v>0</v>
      </c>
      <c r="E283" s="47"/>
      <c r="FV283" s="48"/>
      <c r="FW283" s="48"/>
      <c r="FX283" s="48"/>
      <c r="FY283" s="48"/>
      <c r="FZ283" s="48"/>
      <c r="GA283" s="48"/>
      <c r="GB283" s="48"/>
      <c r="GC283" s="48"/>
      <c r="GD283" s="48"/>
    </row>
    <row r="284" s="22" customFormat="1" ht="15" spans="1:186">
      <c r="A284" s="50" t="s">
        <v>581</v>
      </c>
      <c r="B284" s="53" t="s">
        <v>582</v>
      </c>
      <c r="C284" s="52">
        <v>0</v>
      </c>
      <c r="D284" s="52">
        <v>0</v>
      </c>
      <c r="E284" s="47"/>
      <c r="FV284" s="48"/>
      <c r="FW284" s="48"/>
      <c r="FX284" s="48"/>
      <c r="FY284" s="48"/>
      <c r="FZ284" s="48"/>
      <c r="GA284" s="48"/>
      <c r="GB284" s="48"/>
      <c r="GC284" s="48"/>
      <c r="GD284" s="48"/>
    </row>
    <row r="285" s="22" customFormat="1" ht="15" spans="1:186">
      <c r="A285" s="50" t="s">
        <v>583</v>
      </c>
      <c r="B285" s="53" t="s">
        <v>584</v>
      </c>
      <c r="C285" s="52">
        <v>0</v>
      </c>
      <c r="D285" s="52">
        <v>0</v>
      </c>
      <c r="E285" s="47"/>
      <c r="FV285" s="48"/>
      <c r="FW285" s="48"/>
      <c r="FX285" s="48"/>
      <c r="FY285" s="48"/>
      <c r="FZ285" s="48"/>
      <c r="GA285" s="48"/>
      <c r="GB285" s="48"/>
      <c r="GC285" s="48"/>
      <c r="GD285" s="48"/>
    </row>
    <row r="286" s="22" customFormat="1" ht="15" spans="1:186">
      <c r="A286" s="50" t="s">
        <v>585</v>
      </c>
      <c r="B286" s="53" t="s">
        <v>586</v>
      </c>
      <c r="C286" s="52">
        <v>0</v>
      </c>
      <c r="D286" s="52">
        <v>0</v>
      </c>
      <c r="E286" s="47"/>
      <c r="FV286" s="48"/>
      <c r="FW286" s="48"/>
      <c r="FX286" s="48"/>
      <c r="FY286" s="48"/>
      <c r="FZ286" s="48"/>
      <c r="GA286" s="48"/>
      <c r="GB286" s="48"/>
      <c r="GC286" s="48"/>
      <c r="GD286" s="48"/>
    </row>
    <row r="287" s="22" customFormat="1" ht="15" spans="1:186">
      <c r="A287" s="44" t="s">
        <v>587</v>
      </c>
      <c r="B287" s="45" t="s">
        <v>588</v>
      </c>
      <c r="C287" s="46">
        <v>0</v>
      </c>
      <c r="D287" s="46">
        <v>0</v>
      </c>
      <c r="E287" s="47"/>
      <c r="FV287" s="48"/>
      <c r="FW287" s="48"/>
      <c r="FX287" s="48"/>
      <c r="FY287" s="48"/>
      <c r="FZ287" s="48"/>
      <c r="GA287" s="48"/>
      <c r="GB287" s="48"/>
      <c r="GC287" s="48"/>
      <c r="GD287" s="48"/>
    </row>
    <row r="288" s="22" customFormat="1" ht="15" spans="1:186">
      <c r="A288" s="50" t="s">
        <v>589</v>
      </c>
      <c r="B288" s="53" t="s">
        <v>154</v>
      </c>
      <c r="C288" s="52">
        <v>0</v>
      </c>
      <c r="D288" s="52">
        <v>0</v>
      </c>
      <c r="E288" s="47"/>
      <c r="FV288" s="48"/>
      <c r="FW288" s="48"/>
      <c r="FX288" s="48"/>
      <c r="FY288" s="48"/>
      <c r="FZ288" s="48"/>
      <c r="GA288" s="48"/>
      <c r="GB288" s="48"/>
      <c r="GC288" s="48"/>
      <c r="GD288" s="48"/>
    </row>
    <row r="289" s="22" customFormat="1" ht="15" spans="1:186">
      <c r="A289" s="50" t="s">
        <v>590</v>
      </c>
      <c r="B289" s="53" t="s">
        <v>156</v>
      </c>
      <c r="C289" s="52">
        <v>0</v>
      </c>
      <c r="D289" s="52">
        <v>0</v>
      </c>
      <c r="E289" s="47"/>
      <c r="FV289" s="48"/>
      <c r="FW289" s="48"/>
      <c r="FX289" s="48"/>
      <c r="FY289" s="48"/>
      <c r="FZ289" s="48"/>
      <c r="GA289" s="48"/>
      <c r="GB289" s="48"/>
      <c r="GC289" s="48"/>
      <c r="GD289" s="48"/>
    </row>
    <row r="290" s="22" customFormat="1" ht="15" spans="1:186">
      <c r="A290" s="50" t="s">
        <v>591</v>
      </c>
      <c r="B290" s="51" t="s">
        <v>158</v>
      </c>
      <c r="C290" s="52">
        <v>0</v>
      </c>
      <c r="D290" s="52">
        <v>0</v>
      </c>
      <c r="E290" s="47"/>
      <c r="FV290" s="48"/>
      <c r="FW290" s="48"/>
      <c r="FX290" s="48"/>
      <c r="FY290" s="48"/>
      <c r="FZ290" s="48"/>
      <c r="GA290" s="48"/>
      <c r="GB290" s="48"/>
      <c r="GC290" s="48"/>
      <c r="GD290" s="48"/>
    </row>
    <row r="291" s="22" customFormat="1" ht="15" spans="1:186">
      <c r="A291" s="50" t="s">
        <v>592</v>
      </c>
      <c r="B291" s="51" t="s">
        <v>172</v>
      </c>
      <c r="C291" s="52">
        <v>0</v>
      </c>
      <c r="D291" s="52">
        <v>0</v>
      </c>
      <c r="E291" s="47"/>
      <c r="FV291" s="48"/>
      <c r="FW291" s="48"/>
      <c r="FX291" s="48"/>
      <c r="FY291" s="48"/>
      <c r="FZ291" s="48"/>
      <c r="GA291" s="48"/>
      <c r="GB291" s="48"/>
      <c r="GC291" s="48"/>
      <c r="GD291" s="48"/>
    </row>
    <row r="292" s="22" customFormat="1" ht="15" spans="1:186">
      <c r="A292" s="50" t="s">
        <v>593</v>
      </c>
      <c r="B292" s="53" t="s">
        <v>594</v>
      </c>
      <c r="C292" s="52">
        <v>0</v>
      </c>
      <c r="D292" s="52">
        <v>0</v>
      </c>
      <c r="E292" s="47"/>
      <c r="FV292" s="48"/>
      <c r="FW292" s="48"/>
      <c r="FX292" s="48"/>
      <c r="FY292" s="48"/>
      <c r="FZ292" s="48"/>
      <c r="GA292" s="48"/>
      <c r="GB292" s="48"/>
      <c r="GC292" s="48"/>
      <c r="GD292" s="48"/>
    </row>
    <row r="293" s="22" customFormat="1" ht="15" spans="1:186">
      <c r="A293" s="44" t="s">
        <v>595</v>
      </c>
      <c r="B293" s="45" t="s">
        <v>596</v>
      </c>
      <c r="C293" s="46">
        <v>0</v>
      </c>
      <c r="D293" s="46">
        <v>0</v>
      </c>
      <c r="E293" s="47"/>
      <c r="FV293" s="48"/>
      <c r="FW293" s="48"/>
      <c r="FX293" s="48"/>
      <c r="FY293" s="48"/>
      <c r="FZ293" s="48"/>
      <c r="GA293" s="48"/>
      <c r="GB293" s="48"/>
      <c r="GC293" s="48"/>
      <c r="GD293" s="48"/>
    </row>
    <row r="294" s="22" customFormat="1" ht="15" spans="1:186">
      <c r="A294" s="50" t="s">
        <v>597</v>
      </c>
      <c r="B294" s="54" t="s">
        <v>596</v>
      </c>
      <c r="C294" s="52">
        <v>0</v>
      </c>
      <c r="D294" s="52">
        <v>0</v>
      </c>
      <c r="E294" s="47"/>
      <c r="FV294" s="48"/>
      <c r="FW294" s="48"/>
      <c r="FX294" s="48"/>
      <c r="FY294" s="48"/>
      <c r="FZ294" s="48"/>
      <c r="GA294" s="48"/>
      <c r="GB294" s="48"/>
      <c r="GC294" s="48"/>
      <c r="GD294" s="48"/>
    </row>
    <row r="295" s="22" customFormat="1" ht="15" spans="1:186">
      <c r="A295" s="44" t="s">
        <v>598</v>
      </c>
      <c r="B295" s="45" t="s">
        <v>599</v>
      </c>
      <c r="C295" s="46">
        <v>6</v>
      </c>
      <c r="D295" s="46">
        <v>0</v>
      </c>
      <c r="E295" s="47">
        <f>SUM(D295/C295)</f>
        <v>0</v>
      </c>
      <c r="FV295" s="48"/>
      <c r="FW295" s="48"/>
      <c r="FX295" s="48"/>
      <c r="FY295" s="48"/>
      <c r="FZ295" s="48"/>
      <c r="GA295" s="48"/>
      <c r="GB295" s="48"/>
      <c r="GC295" s="48"/>
      <c r="GD295" s="48"/>
    </row>
    <row r="296" s="22" customFormat="1" ht="15" spans="1:186">
      <c r="A296" s="44" t="s">
        <v>600</v>
      </c>
      <c r="B296" s="45" t="s">
        <v>601</v>
      </c>
      <c r="C296" s="46">
        <v>0</v>
      </c>
      <c r="D296" s="46">
        <v>0</v>
      </c>
      <c r="E296" s="47"/>
      <c r="FV296" s="48"/>
      <c r="FW296" s="48"/>
      <c r="FX296" s="48"/>
      <c r="FY296" s="48"/>
      <c r="FZ296" s="48"/>
      <c r="GA296" s="48"/>
      <c r="GB296" s="48"/>
      <c r="GC296" s="48"/>
      <c r="GD296" s="48"/>
    </row>
    <row r="297" s="22" customFormat="1" ht="15" spans="1:186">
      <c r="A297" s="50" t="s">
        <v>602</v>
      </c>
      <c r="B297" s="51" t="s">
        <v>603</v>
      </c>
      <c r="C297" s="52">
        <v>0</v>
      </c>
      <c r="D297" s="52">
        <v>0</v>
      </c>
      <c r="E297" s="47"/>
      <c r="FV297" s="48"/>
      <c r="FW297" s="48"/>
      <c r="FX297" s="48"/>
      <c r="FY297" s="48"/>
      <c r="FZ297" s="48"/>
      <c r="GA297" s="48"/>
      <c r="GB297" s="48"/>
      <c r="GC297" s="48"/>
      <c r="GD297" s="48"/>
    </row>
    <row r="298" s="22" customFormat="1" ht="15" spans="1:186">
      <c r="A298" s="50" t="s">
        <v>604</v>
      </c>
      <c r="B298" s="51" t="s">
        <v>605</v>
      </c>
      <c r="C298" s="52">
        <v>0</v>
      </c>
      <c r="D298" s="52">
        <v>0</v>
      </c>
      <c r="E298" s="47"/>
      <c r="FV298" s="48"/>
      <c r="FW298" s="48"/>
      <c r="FX298" s="48"/>
      <c r="FY298" s="48"/>
      <c r="FZ298" s="48"/>
      <c r="GA298" s="48"/>
      <c r="GB298" s="48"/>
      <c r="GC298" s="48"/>
      <c r="GD298" s="48"/>
    </row>
    <row r="299" s="22" customFormat="1" ht="15" spans="1:186">
      <c r="A299" s="50" t="s">
        <v>606</v>
      </c>
      <c r="B299" s="51" t="s">
        <v>607</v>
      </c>
      <c r="C299" s="52">
        <v>0</v>
      </c>
      <c r="D299" s="52">
        <v>0</v>
      </c>
      <c r="E299" s="47"/>
      <c r="FV299" s="48"/>
      <c r="FW299" s="48"/>
      <c r="FX299" s="48"/>
      <c r="FY299" s="48"/>
      <c r="FZ299" s="48"/>
      <c r="GA299" s="48"/>
      <c r="GB299" s="48"/>
      <c r="GC299" s="48"/>
      <c r="GD299" s="48"/>
    </row>
    <row r="300" s="22" customFormat="1" ht="15" spans="1:186">
      <c r="A300" s="44" t="s">
        <v>608</v>
      </c>
      <c r="B300" s="45" t="s">
        <v>609</v>
      </c>
      <c r="C300" s="46">
        <v>0</v>
      </c>
      <c r="D300" s="46">
        <v>0</v>
      </c>
      <c r="E300" s="47"/>
      <c r="FV300" s="48"/>
      <c r="FW300" s="48"/>
      <c r="FX300" s="48"/>
      <c r="FY300" s="48"/>
      <c r="FZ300" s="48"/>
      <c r="GA300" s="48"/>
      <c r="GB300" s="48"/>
      <c r="GC300" s="48"/>
      <c r="GD300" s="48"/>
    </row>
    <row r="301" s="22" customFormat="1" ht="15" spans="1:186">
      <c r="A301" s="50" t="s">
        <v>610</v>
      </c>
      <c r="B301" s="56" t="s">
        <v>609</v>
      </c>
      <c r="C301" s="52">
        <v>0</v>
      </c>
      <c r="D301" s="52">
        <v>0</v>
      </c>
      <c r="E301" s="47"/>
      <c r="FV301" s="48"/>
      <c r="FW301" s="48"/>
      <c r="FX301" s="48"/>
      <c r="FY301" s="48"/>
      <c r="FZ301" s="48"/>
      <c r="GA301" s="48"/>
      <c r="GB301" s="48"/>
      <c r="GC301" s="48"/>
      <c r="GD301" s="48"/>
    </row>
    <row r="302" s="22" customFormat="1" ht="15" spans="1:186">
      <c r="A302" s="44" t="s">
        <v>611</v>
      </c>
      <c r="B302" s="57" t="s">
        <v>612</v>
      </c>
      <c r="C302" s="46">
        <v>0</v>
      </c>
      <c r="D302" s="46">
        <v>0</v>
      </c>
      <c r="E302" s="47"/>
      <c r="FV302" s="48"/>
      <c r="FW302" s="48"/>
      <c r="FX302" s="48"/>
      <c r="FY302" s="48"/>
      <c r="FZ302" s="48"/>
      <c r="GA302" s="48"/>
      <c r="GB302" s="48"/>
      <c r="GC302" s="48"/>
      <c r="GD302" s="48"/>
    </row>
    <row r="303" s="22" customFormat="1" ht="15" spans="1:186">
      <c r="A303" s="50" t="s">
        <v>613</v>
      </c>
      <c r="B303" s="53" t="s">
        <v>612</v>
      </c>
      <c r="C303" s="52">
        <v>0</v>
      </c>
      <c r="D303" s="52">
        <v>0</v>
      </c>
      <c r="E303" s="47"/>
      <c r="FV303" s="48"/>
      <c r="FW303" s="48"/>
      <c r="FX303" s="48"/>
      <c r="FY303" s="48"/>
      <c r="FZ303" s="48"/>
      <c r="GA303" s="48"/>
      <c r="GB303" s="48"/>
      <c r="GC303" s="48"/>
      <c r="GD303" s="48"/>
    </row>
    <row r="304" s="22" customFormat="1" ht="15" spans="1:186">
      <c r="A304" s="44" t="s">
        <v>614</v>
      </c>
      <c r="B304" s="45" t="s">
        <v>615</v>
      </c>
      <c r="C304" s="46">
        <v>6</v>
      </c>
      <c r="D304" s="46">
        <v>0</v>
      </c>
      <c r="E304" s="47"/>
      <c r="FV304" s="48"/>
      <c r="FW304" s="48"/>
      <c r="FX304" s="48"/>
      <c r="FY304" s="48"/>
      <c r="FZ304" s="48"/>
      <c r="GA304" s="48"/>
      <c r="GB304" s="48"/>
      <c r="GC304" s="48"/>
      <c r="GD304" s="48"/>
    </row>
    <row r="305" s="22" customFormat="1" ht="15" spans="1:186">
      <c r="A305" s="50" t="s">
        <v>616</v>
      </c>
      <c r="B305" s="53" t="s">
        <v>617</v>
      </c>
      <c r="C305" s="52">
        <v>0</v>
      </c>
      <c r="D305" s="52">
        <v>0</v>
      </c>
      <c r="E305" s="47"/>
      <c r="FV305" s="48"/>
      <c r="FW305" s="48"/>
      <c r="FX305" s="48"/>
      <c r="FY305" s="48"/>
      <c r="FZ305" s="48"/>
      <c r="GA305" s="48"/>
      <c r="GB305" s="48"/>
      <c r="GC305" s="48"/>
      <c r="GD305" s="48"/>
    </row>
    <row r="306" s="22" customFormat="1" ht="15" spans="1:186">
      <c r="A306" s="50" t="s">
        <v>618</v>
      </c>
      <c r="B306" s="53" t="s">
        <v>619</v>
      </c>
      <c r="C306" s="52">
        <v>0</v>
      </c>
      <c r="D306" s="52">
        <v>0</v>
      </c>
      <c r="E306" s="47"/>
      <c r="FV306" s="48"/>
      <c r="FW306" s="48"/>
      <c r="FX306" s="48"/>
      <c r="FY306" s="48"/>
      <c r="FZ306" s="48"/>
      <c r="GA306" s="48"/>
      <c r="GB306" s="48"/>
      <c r="GC306" s="48"/>
      <c r="GD306" s="48"/>
    </row>
    <row r="307" s="22" customFormat="1" ht="15" spans="1:186">
      <c r="A307" s="50" t="s">
        <v>620</v>
      </c>
      <c r="B307" s="51" t="s">
        <v>621</v>
      </c>
      <c r="C307" s="52">
        <v>6</v>
      </c>
      <c r="D307" s="52"/>
      <c r="E307" s="47"/>
      <c r="FV307" s="48"/>
      <c r="FW307" s="48"/>
      <c r="FX307" s="48"/>
      <c r="FY307" s="48"/>
      <c r="FZ307" s="48"/>
      <c r="GA307" s="48"/>
      <c r="GB307" s="48"/>
      <c r="GC307" s="48"/>
      <c r="GD307" s="48"/>
    </row>
    <row r="308" s="22" customFormat="1" ht="15" spans="1:186">
      <c r="A308" s="50" t="s">
        <v>622</v>
      </c>
      <c r="B308" s="51" t="s">
        <v>623</v>
      </c>
      <c r="C308" s="52">
        <v>0</v>
      </c>
      <c r="D308" s="52">
        <v>0</v>
      </c>
      <c r="E308" s="47"/>
      <c r="FV308" s="48"/>
      <c r="FW308" s="48"/>
      <c r="FX308" s="48"/>
      <c r="FY308" s="48"/>
      <c r="FZ308" s="48"/>
      <c r="GA308" s="48"/>
      <c r="GB308" s="48"/>
      <c r="GC308" s="48"/>
      <c r="GD308" s="48"/>
    </row>
    <row r="309" s="22" customFormat="1" ht="15" spans="1:186">
      <c r="A309" s="50" t="s">
        <v>624</v>
      </c>
      <c r="B309" s="53" t="s">
        <v>625</v>
      </c>
      <c r="C309" s="52">
        <v>0</v>
      </c>
      <c r="D309" s="52">
        <v>0</v>
      </c>
      <c r="E309" s="47"/>
      <c r="FV309" s="48"/>
      <c r="FW309" s="48"/>
      <c r="FX309" s="48"/>
      <c r="FY309" s="48"/>
      <c r="FZ309" s="48"/>
      <c r="GA309" s="48"/>
      <c r="GB309" s="48"/>
      <c r="GC309" s="48"/>
      <c r="GD309" s="48"/>
    </row>
    <row r="310" s="22" customFormat="1" ht="15" spans="1:186">
      <c r="A310" s="50" t="s">
        <v>626</v>
      </c>
      <c r="B310" s="53" t="s">
        <v>627</v>
      </c>
      <c r="C310" s="52">
        <v>0</v>
      </c>
      <c r="D310" s="52">
        <v>0</v>
      </c>
      <c r="E310" s="47"/>
      <c r="FV310" s="48"/>
      <c r="FW310" s="48"/>
      <c r="FX310" s="48"/>
      <c r="FY310" s="48"/>
      <c r="FZ310" s="48"/>
      <c r="GA310" s="48"/>
      <c r="GB310" s="48"/>
      <c r="GC310" s="48"/>
      <c r="GD310" s="48"/>
    </row>
    <row r="311" s="22" customFormat="1" ht="15" spans="1:186">
      <c r="A311" s="50" t="s">
        <v>628</v>
      </c>
      <c r="B311" s="51" t="s">
        <v>629</v>
      </c>
      <c r="C311" s="52">
        <v>0</v>
      </c>
      <c r="D311" s="52">
        <v>0</v>
      </c>
      <c r="E311" s="47"/>
      <c r="FV311" s="48"/>
      <c r="FW311" s="48"/>
      <c r="FX311" s="48"/>
      <c r="FY311" s="48"/>
      <c r="FZ311" s="48"/>
      <c r="GA311" s="48"/>
      <c r="GB311" s="48"/>
      <c r="GC311" s="48"/>
      <c r="GD311" s="48"/>
    </row>
    <row r="312" s="22" customFormat="1" ht="15" spans="1:186">
      <c r="A312" s="44" t="s">
        <v>630</v>
      </c>
      <c r="B312" s="45" t="s">
        <v>631</v>
      </c>
      <c r="C312" s="46">
        <v>0</v>
      </c>
      <c r="D312" s="46">
        <v>0</v>
      </c>
      <c r="E312" s="47"/>
      <c r="FV312" s="48"/>
      <c r="FW312" s="48"/>
      <c r="FX312" s="48"/>
      <c r="FY312" s="48"/>
      <c r="FZ312" s="48"/>
      <c r="GA312" s="48"/>
      <c r="GB312" s="48"/>
      <c r="GC312" s="48"/>
      <c r="GD312" s="48"/>
    </row>
    <row r="313" s="22" customFormat="1" ht="15" spans="1:186">
      <c r="A313" s="50" t="s">
        <v>632</v>
      </c>
      <c r="B313" s="51" t="s">
        <v>631</v>
      </c>
      <c r="C313" s="52">
        <v>0</v>
      </c>
      <c r="D313" s="52">
        <v>0</v>
      </c>
      <c r="E313" s="47"/>
      <c r="FV313" s="48"/>
      <c r="FW313" s="48"/>
      <c r="FX313" s="48"/>
      <c r="FY313" s="48"/>
      <c r="FZ313" s="48"/>
      <c r="GA313" s="48"/>
      <c r="GB313" s="48"/>
      <c r="GC313" s="48"/>
      <c r="GD313" s="48"/>
    </row>
    <row r="314" s="22" customFormat="1" ht="15" spans="1:186">
      <c r="A314" s="44" t="s">
        <v>633</v>
      </c>
      <c r="B314" s="45" t="s">
        <v>634</v>
      </c>
      <c r="C314" s="46">
        <v>10205</v>
      </c>
      <c r="D314" s="46">
        <v>10207</v>
      </c>
      <c r="E314" s="47">
        <f t="shared" ref="E314:E320" si="24">SUM(D314/C314)</f>
        <v>1.00019598236159</v>
      </c>
      <c r="FV314" s="48"/>
      <c r="FW314" s="48"/>
      <c r="FX314" s="48"/>
      <c r="FY314" s="48"/>
      <c r="FZ314" s="48"/>
      <c r="GA314" s="48"/>
      <c r="GB314" s="48"/>
      <c r="GC314" s="48"/>
      <c r="GD314" s="48"/>
    </row>
    <row r="315" s="22" customFormat="1" ht="15" spans="1:186">
      <c r="A315" s="44" t="s">
        <v>635</v>
      </c>
      <c r="B315" s="45" t="s">
        <v>636</v>
      </c>
      <c r="C315" s="46">
        <v>213</v>
      </c>
      <c r="D315" s="46">
        <v>210</v>
      </c>
      <c r="E315" s="47">
        <f t="shared" si="24"/>
        <v>0.985915492957746</v>
      </c>
      <c r="FV315" s="48"/>
      <c r="FW315" s="48"/>
      <c r="FX315" s="48"/>
      <c r="FY315" s="48"/>
      <c r="FZ315" s="48"/>
      <c r="GA315" s="48"/>
      <c r="GB315" s="48"/>
      <c r="GC315" s="48"/>
      <c r="GD315" s="48"/>
    </row>
    <row r="316" s="22" customFormat="1" ht="15" spans="1:186">
      <c r="A316" s="50" t="s">
        <v>637</v>
      </c>
      <c r="B316" s="51" t="s">
        <v>636</v>
      </c>
      <c r="C316" s="52">
        <v>0</v>
      </c>
      <c r="D316" s="52">
        <v>0</v>
      </c>
      <c r="E316" s="47"/>
      <c r="FV316" s="48"/>
      <c r="FW316" s="48"/>
      <c r="FX316" s="48"/>
      <c r="FY316" s="48"/>
      <c r="FZ316" s="48"/>
      <c r="GA316" s="48"/>
      <c r="GB316" s="48"/>
      <c r="GC316" s="48"/>
      <c r="GD316" s="48"/>
    </row>
    <row r="317" s="22" customFormat="1" ht="15" spans="1:186">
      <c r="A317" s="50" t="s">
        <v>638</v>
      </c>
      <c r="B317" s="53" t="s">
        <v>639</v>
      </c>
      <c r="C317" s="52">
        <v>213</v>
      </c>
      <c r="D317" s="52">
        <v>210</v>
      </c>
      <c r="E317" s="47">
        <f t="shared" si="24"/>
        <v>0.985915492957746</v>
      </c>
      <c r="FV317" s="48"/>
      <c r="FW317" s="48"/>
      <c r="FX317" s="48"/>
      <c r="FY317" s="48"/>
      <c r="FZ317" s="48"/>
      <c r="GA317" s="48"/>
      <c r="GB317" s="48"/>
      <c r="GC317" s="48"/>
      <c r="GD317" s="48"/>
    </row>
    <row r="318" s="22" customFormat="1" ht="15" spans="1:186">
      <c r="A318" s="44" t="s">
        <v>640</v>
      </c>
      <c r="B318" s="57" t="s">
        <v>641</v>
      </c>
      <c r="C318" s="46">
        <v>8683</v>
      </c>
      <c r="D318" s="46">
        <v>8720</v>
      </c>
      <c r="E318" s="47">
        <f t="shared" si="24"/>
        <v>1.00426120004607</v>
      </c>
      <c r="FV318" s="48"/>
      <c r="FW318" s="48"/>
      <c r="FX318" s="48"/>
      <c r="FY318" s="48"/>
      <c r="FZ318" s="48"/>
      <c r="GA318" s="48"/>
      <c r="GB318" s="48"/>
      <c r="GC318" s="48"/>
      <c r="GD318" s="48"/>
    </row>
    <row r="319" s="22" customFormat="1" ht="15" spans="1:186">
      <c r="A319" s="50" t="s">
        <v>642</v>
      </c>
      <c r="B319" s="53" t="s">
        <v>154</v>
      </c>
      <c r="C319" s="52">
        <v>3082</v>
      </c>
      <c r="D319" s="52">
        <v>3120</v>
      </c>
      <c r="E319" s="47">
        <f t="shared" si="24"/>
        <v>1.01232965606749</v>
      </c>
      <c r="FV319" s="48"/>
      <c r="FW319" s="48"/>
      <c r="FX319" s="48"/>
      <c r="FY319" s="48"/>
      <c r="FZ319" s="48"/>
      <c r="GA319" s="48"/>
      <c r="GB319" s="48"/>
      <c r="GC319" s="48"/>
      <c r="GD319" s="48"/>
    </row>
    <row r="320" s="22" customFormat="1" ht="15" spans="1:186">
      <c r="A320" s="50" t="s">
        <v>643</v>
      </c>
      <c r="B320" s="53" t="s">
        <v>156</v>
      </c>
      <c r="C320" s="52">
        <v>4058</v>
      </c>
      <c r="D320" s="52">
        <v>4050</v>
      </c>
      <c r="E320" s="47">
        <f t="shared" si="24"/>
        <v>0.998028585510104</v>
      </c>
      <c r="FV320" s="48"/>
      <c r="FW320" s="48"/>
      <c r="FX320" s="48"/>
      <c r="FY320" s="48"/>
      <c r="FZ320" s="48"/>
      <c r="GA320" s="48"/>
      <c r="GB320" s="48"/>
      <c r="GC320" s="48"/>
      <c r="GD320" s="48"/>
    </row>
    <row r="321" s="22" customFormat="1" ht="15" spans="1:186">
      <c r="A321" s="50" t="s">
        <v>644</v>
      </c>
      <c r="B321" s="54" t="s">
        <v>158</v>
      </c>
      <c r="C321" s="52">
        <v>0</v>
      </c>
      <c r="D321" s="52">
        <v>0</v>
      </c>
      <c r="E321" s="47"/>
      <c r="FV321" s="48"/>
      <c r="FW321" s="48"/>
      <c r="FX321" s="48"/>
      <c r="FY321" s="48"/>
      <c r="FZ321" s="48"/>
      <c r="GA321" s="48"/>
      <c r="GB321" s="48"/>
      <c r="GC321" s="48"/>
      <c r="GD321" s="48"/>
    </row>
    <row r="322" s="22" customFormat="1" ht="15" spans="1:186">
      <c r="A322" s="50" t="s">
        <v>645</v>
      </c>
      <c r="B322" s="51" t="s">
        <v>253</v>
      </c>
      <c r="C322" s="52">
        <v>0</v>
      </c>
      <c r="D322" s="52">
        <v>0</v>
      </c>
      <c r="E322" s="47"/>
      <c r="FV322" s="48"/>
      <c r="FW322" s="48"/>
      <c r="FX322" s="48"/>
      <c r="FY322" s="48"/>
      <c r="FZ322" s="48"/>
      <c r="GA322" s="48"/>
      <c r="GB322" s="48"/>
      <c r="GC322" s="48"/>
      <c r="GD322" s="48"/>
    </row>
    <row r="323" s="22" customFormat="1" ht="15" spans="1:186">
      <c r="A323" s="50" t="s">
        <v>646</v>
      </c>
      <c r="B323" s="51" t="s">
        <v>647</v>
      </c>
      <c r="C323" s="52">
        <v>644</v>
      </c>
      <c r="D323" s="52">
        <v>650</v>
      </c>
      <c r="E323" s="47">
        <f>SUM(D323/C323)</f>
        <v>1.00931677018634</v>
      </c>
      <c r="FV323" s="48"/>
      <c r="FW323" s="48"/>
      <c r="FX323" s="48"/>
      <c r="FY323" s="48"/>
      <c r="FZ323" s="48"/>
      <c r="GA323" s="48"/>
      <c r="GB323" s="48"/>
      <c r="GC323" s="48"/>
      <c r="GD323" s="48"/>
    </row>
    <row r="324" s="22" customFormat="1" ht="15" spans="1:186">
      <c r="A324" s="50" t="s">
        <v>648</v>
      </c>
      <c r="B324" s="53" t="s">
        <v>649</v>
      </c>
      <c r="C324" s="52">
        <v>0</v>
      </c>
      <c r="D324" s="52">
        <v>0</v>
      </c>
      <c r="E324" s="47"/>
      <c r="FV324" s="48"/>
      <c r="FW324" s="48"/>
      <c r="FX324" s="48"/>
      <c r="FY324" s="48"/>
      <c r="FZ324" s="48"/>
      <c r="GA324" s="48"/>
      <c r="GB324" s="48"/>
      <c r="GC324" s="48"/>
      <c r="GD324" s="48"/>
    </row>
    <row r="325" s="22" customFormat="1" ht="15" spans="1:186">
      <c r="A325" s="50" t="s">
        <v>650</v>
      </c>
      <c r="B325" s="53" t="s">
        <v>651</v>
      </c>
      <c r="C325" s="52">
        <v>0</v>
      </c>
      <c r="D325" s="52">
        <v>0</v>
      </c>
      <c r="E325" s="47"/>
      <c r="FV325" s="48"/>
      <c r="FW325" s="48"/>
      <c r="FX325" s="48"/>
      <c r="FY325" s="48"/>
      <c r="FZ325" s="48"/>
      <c r="GA325" s="48"/>
      <c r="GB325" s="48"/>
      <c r="GC325" s="48"/>
      <c r="GD325" s="48"/>
    </row>
    <row r="326" s="22" customFormat="1" ht="15" spans="1:186">
      <c r="A326" s="50" t="s">
        <v>652</v>
      </c>
      <c r="B326" s="53" t="s">
        <v>653</v>
      </c>
      <c r="C326" s="52">
        <v>0</v>
      </c>
      <c r="D326" s="52">
        <v>0</v>
      </c>
      <c r="E326" s="47"/>
      <c r="FV326" s="48"/>
      <c r="FW326" s="48"/>
      <c r="FX326" s="48"/>
      <c r="FY326" s="48"/>
      <c r="FZ326" s="48"/>
      <c r="GA326" s="48"/>
      <c r="GB326" s="48"/>
      <c r="GC326" s="48"/>
      <c r="GD326" s="48"/>
    </row>
    <row r="327" s="22" customFormat="1" ht="15" spans="1:186">
      <c r="A327" s="50" t="s">
        <v>654</v>
      </c>
      <c r="B327" s="53" t="s">
        <v>172</v>
      </c>
      <c r="C327" s="52">
        <v>0</v>
      </c>
      <c r="D327" s="52">
        <v>0</v>
      </c>
      <c r="E327" s="47"/>
      <c r="FV327" s="48"/>
      <c r="FW327" s="48"/>
      <c r="FX327" s="48"/>
      <c r="FY327" s="48"/>
      <c r="FZ327" s="48"/>
      <c r="GA327" s="48"/>
      <c r="GB327" s="48"/>
      <c r="GC327" s="48"/>
      <c r="GD327" s="48"/>
    </row>
    <row r="328" s="22" customFormat="1" ht="15" spans="1:186">
      <c r="A328" s="50" t="s">
        <v>655</v>
      </c>
      <c r="B328" s="53" t="s">
        <v>656</v>
      </c>
      <c r="C328" s="52">
        <v>899</v>
      </c>
      <c r="D328" s="52">
        <v>900</v>
      </c>
      <c r="E328" s="47">
        <f>SUM(D328/C328)</f>
        <v>1.00111234705228</v>
      </c>
      <c r="FV328" s="48"/>
      <c r="FW328" s="48"/>
      <c r="FX328" s="48"/>
      <c r="FY328" s="48"/>
      <c r="FZ328" s="48"/>
      <c r="GA328" s="48"/>
      <c r="GB328" s="48"/>
      <c r="GC328" s="48"/>
      <c r="GD328" s="48"/>
    </row>
    <row r="329" s="22" customFormat="1" ht="15" spans="1:186">
      <c r="A329" s="44" t="s">
        <v>657</v>
      </c>
      <c r="B329" s="45" t="s">
        <v>658</v>
      </c>
      <c r="C329" s="46">
        <v>0</v>
      </c>
      <c r="D329" s="46">
        <v>0</v>
      </c>
      <c r="E329" s="47"/>
      <c r="FV329" s="48"/>
      <c r="FW329" s="48"/>
      <c r="FX329" s="48"/>
      <c r="FY329" s="48"/>
      <c r="FZ329" s="48"/>
      <c r="GA329" s="48"/>
      <c r="GB329" s="48"/>
      <c r="GC329" s="48"/>
      <c r="GD329" s="48"/>
    </row>
    <row r="330" s="22" customFormat="1" ht="15" spans="1:186">
      <c r="A330" s="50" t="s">
        <v>659</v>
      </c>
      <c r="B330" s="51" t="s">
        <v>154</v>
      </c>
      <c r="C330" s="52">
        <v>0</v>
      </c>
      <c r="D330" s="52">
        <v>0</v>
      </c>
      <c r="E330" s="47"/>
      <c r="FV330" s="48"/>
      <c r="FW330" s="48"/>
      <c r="FX330" s="48"/>
      <c r="FY330" s="48"/>
      <c r="FZ330" s="48"/>
      <c r="GA330" s="48"/>
      <c r="GB330" s="48"/>
      <c r="GC330" s="48"/>
      <c r="GD330" s="48"/>
    </row>
    <row r="331" s="22" customFormat="1" ht="15" spans="1:186">
      <c r="A331" s="50" t="s">
        <v>660</v>
      </c>
      <c r="B331" s="51" t="s">
        <v>156</v>
      </c>
      <c r="C331" s="52">
        <v>0</v>
      </c>
      <c r="D331" s="52">
        <v>0</v>
      </c>
      <c r="E331" s="47"/>
      <c r="FV331" s="48"/>
      <c r="FW331" s="48"/>
      <c r="FX331" s="48"/>
      <c r="FY331" s="48"/>
      <c r="FZ331" s="48"/>
      <c r="GA331" s="48"/>
      <c r="GB331" s="48"/>
      <c r="GC331" s="48"/>
      <c r="GD331" s="48"/>
    </row>
    <row r="332" s="22" customFormat="1" ht="15" spans="1:186">
      <c r="A332" s="50" t="s">
        <v>661</v>
      </c>
      <c r="B332" s="53" t="s">
        <v>158</v>
      </c>
      <c r="C332" s="52">
        <v>0</v>
      </c>
      <c r="D332" s="52">
        <v>0</v>
      </c>
      <c r="E332" s="47"/>
      <c r="FV332" s="48"/>
      <c r="FW332" s="48"/>
      <c r="FX332" s="48"/>
      <c r="FY332" s="48"/>
      <c r="FZ332" s="48"/>
      <c r="GA332" s="48"/>
      <c r="GB332" s="48"/>
      <c r="GC332" s="48"/>
      <c r="GD332" s="48"/>
    </row>
    <row r="333" s="22" customFormat="1" ht="15" spans="1:186">
      <c r="A333" s="50" t="s">
        <v>662</v>
      </c>
      <c r="B333" s="53" t="s">
        <v>663</v>
      </c>
      <c r="C333" s="52">
        <v>0</v>
      </c>
      <c r="D333" s="52">
        <v>0</v>
      </c>
      <c r="E333" s="47"/>
      <c r="FV333" s="48"/>
      <c r="FW333" s="48"/>
      <c r="FX333" s="48"/>
      <c r="FY333" s="48"/>
      <c r="FZ333" s="48"/>
      <c r="GA333" s="48"/>
      <c r="GB333" s="48"/>
      <c r="GC333" s="48"/>
      <c r="GD333" s="48"/>
    </row>
    <row r="334" s="22" customFormat="1" ht="15" spans="1:186">
      <c r="A334" s="50" t="s">
        <v>664</v>
      </c>
      <c r="B334" s="53" t="s">
        <v>172</v>
      </c>
      <c r="C334" s="52">
        <v>0</v>
      </c>
      <c r="D334" s="52">
        <v>0</v>
      </c>
      <c r="E334" s="47"/>
      <c r="FV334" s="48"/>
      <c r="FW334" s="48"/>
      <c r="FX334" s="48"/>
      <c r="FY334" s="48"/>
      <c r="FZ334" s="48"/>
      <c r="GA334" s="48"/>
      <c r="GB334" s="48"/>
      <c r="GC334" s="48"/>
      <c r="GD334" s="48"/>
    </row>
    <row r="335" s="22" customFormat="1" ht="15" spans="1:186">
      <c r="A335" s="50" t="s">
        <v>665</v>
      </c>
      <c r="B335" s="54" t="s">
        <v>666</v>
      </c>
      <c r="C335" s="52">
        <v>0</v>
      </c>
      <c r="D335" s="52">
        <v>0</v>
      </c>
      <c r="E335" s="47"/>
      <c r="FV335" s="48"/>
      <c r="FW335" s="48"/>
      <c r="FX335" s="48"/>
      <c r="FY335" s="48"/>
      <c r="FZ335" s="48"/>
      <c r="GA335" s="48"/>
      <c r="GB335" s="48"/>
      <c r="GC335" s="48"/>
      <c r="GD335" s="48"/>
    </row>
    <row r="336" s="22" customFormat="1" ht="15" spans="1:186">
      <c r="A336" s="44" t="s">
        <v>667</v>
      </c>
      <c r="B336" s="45" t="s">
        <v>668</v>
      </c>
      <c r="C336" s="46">
        <v>61</v>
      </c>
      <c r="D336" s="46">
        <v>100</v>
      </c>
      <c r="E336" s="47">
        <f t="shared" ref="E336:E338" si="25">SUM(D336/C336)</f>
        <v>1.63934426229508</v>
      </c>
      <c r="FV336" s="48"/>
      <c r="FW336" s="48"/>
      <c r="FX336" s="48"/>
      <c r="FY336" s="48"/>
      <c r="FZ336" s="48"/>
      <c r="GA336" s="48"/>
      <c r="GB336" s="48"/>
      <c r="GC336" s="48"/>
      <c r="GD336" s="48"/>
    </row>
    <row r="337" s="22" customFormat="1" ht="15" spans="1:186">
      <c r="A337" s="50" t="s">
        <v>669</v>
      </c>
      <c r="B337" s="51" t="s">
        <v>154</v>
      </c>
      <c r="C337" s="52">
        <v>56</v>
      </c>
      <c r="D337" s="52">
        <v>60</v>
      </c>
      <c r="E337" s="47">
        <f t="shared" si="25"/>
        <v>1.07142857142857</v>
      </c>
      <c r="FV337" s="48"/>
      <c r="FW337" s="48"/>
      <c r="FX337" s="48"/>
      <c r="FY337" s="48"/>
      <c r="FZ337" s="48"/>
      <c r="GA337" s="48"/>
      <c r="GB337" s="48"/>
      <c r="GC337" s="48"/>
      <c r="GD337" s="48"/>
    </row>
    <row r="338" s="22" customFormat="1" ht="15" spans="1:186">
      <c r="A338" s="50" t="s">
        <v>670</v>
      </c>
      <c r="B338" s="51" t="s">
        <v>156</v>
      </c>
      <c r="C338" s="52">
        <v>5</v>
      </c>
      <c r="D338" s="52">
        <v>40</v>
      </c>
      <c r="E338" s="47">
        <f t="shared" si="25"/>
        <v>8</v>
      </c>
      <c r="FV338" s="48"/>
      <c r="FW338" s="48"/>
      <c r="FX338" s="48"/>
      <c r="FY338" s="48"/>
      <c r="FZ338" s="48"/>
      <c r="GA338" s="48"/>
      <c r="GB338" s="48"/>
      <c r="GC338" s="48"/>
      <c r="GD338" s="48"/>
    </row>
    <row r="339" s="22" customFormat="1" ht="15" spans="1:186">
      <c r="A339" s="50" t="s">
        <v>671</v>
      </c>
      <c r="B339" s="51" t="s">
        <v>158</v>
      </c>
      <c r="C339" s="52">
        <v>0</v>
      </c>
      <c r="D339" s="52">
        <v>0</v>
      </c>
      <c r="E339" s="47"/>
      <c r="FV339" s="48"/>
      <c r="FW339" s="48"/>
      <c r="FX339" s="48"/>
      <c r="FY339" s="48"/>
      <c r="FZ339" s="48"/>
      <c r="GA339" s="48"/>
      <c r="GB339" s="48"/>
      <c r="GC339" s="48"/>
      <c r="GD339" s="48"/>
    </row>
    <row r="340" s="22" customFormat="1" ht="15" spans="1:186">
      <c r="A340" s="50" t="s">
        <v>672</v>
      </c>
      <c r="B340" s="53" t="s">
        <v>673</v>
      </c>
      <c r="C340" s="52">
        <v>0</v>
      </c>
      <c r="D340" s="52">
        <v>0</v>
      </c>
      <c r="E340" s="47"/>
      <c r="FV340" s="48"/>
      <c r="FW340" s="48"/>
      <c r="FX340" s="48"/>
      <c r="FY340" s="48"/>
      <c r="FZ340" s="48"/>
      <c r="GA340" s="48"/>
      <c r="GB340" s="48"/>
      <c r="GC340" s="48"/>
      <c r="GD340" s="48"/>
    </row>
    <row r="341" s="22" customFormat="1" ht="15" spans="1:186">
      <c r="A341" s="50" t="s">
        <v>674</v>
      </c>
      <c r="B341" s="53" t="s">
        <v>675</v>
      </c>
      <c r="C341" s="52">
        <v>0</v>
      </c>
      <c r="D341" s="52">
        <v>0</v>
      </c>
      <c r="E341" s="47"/>
      <c r="FV341" s="48"/>
      <c r="FW341" s="48"/>
      <c r="FX341" s="48"/>
      <c r="FY341" s="48"/>
      <c r="FZ341" s="48"/>
      <c r="GA341" s="48"/>
      <c r="GB341" s="48"/>
      <c r="GC341" s="48"/>
      <c r="GD341" s="48"/>
    </row>
    <row r="342" s="22" customFormat="1" ht="15" spans="1:186">
      <c r="A342" s="50" t="s">
        <v>676</v>
      </c>
      <c r="B342" s="53" t="s">
        <v>172</v>
      </c>
      <c r="C342" s="52">
        <v>0</v>
      </c>
      <c r="D342" s="52">
        <v>0</v>
      </c>
      <c r="E342" s="47"/>
      <c r="FV342" s="48"/>
      <c r="FW342" s="48"/>
      <c r="FX342" s="48"/>
      <c r="FY342" s="48"/>
      <c r="FZ342" s="48"/>
      <c r="GA342" s="48"/>
      <c r="GB342" s="48"/>
      <c r="GC342" s="48"/>
      <c r="GD342" s="48"/>
    </row>
    <row r="343" s="22" customFormat="1" ht="15" spans="1:186">
      <c r="A343" s="50" t="s">
        <v>677</v>
      </c>
      <c r="B343" s="51" t="s">
        <v>678</v>
      </c>
      <c r="C343" s="52">
        <v>0</v>
      </c>
      <c r="D343" s="52">
        <v>0</v>
      </c>
      <c r="E343" s="47"/>
      <c r="FV343" s="48"/>
      <c r="FW343" s="48"/>
      <c r="FX343" s="48"/>
      <c r="FY343" s="48"/>
      <c r="FZ343" s="48"/>
      <c r="GA343" s="48"/>
      <c r="GB343" s="48"/>
      <c r="GC343" s="48"/>
      <c r="GD343" s="48"/>
    </row>
    <row r="344" s="22" customFormat="1" ht="15" spans="1:186">
      <c r="A344" s="44" t="s">
        <v>679</v>
      </c>
      <c r="B344" s="45" t="s">
        <v>680</v>
      </c>
      <c r="C344" s="46">
        <v>129</v>
      </c>
      <c r="D344" s="46">
        <v>140</v>
      </c>
      <c r="E344" s="47">
        <f t="shared" ref="E344:E346" si="26">SUM(D344/C344)</f>
        <v>1.08527131782946</v>
      </c>
      <c r="FV344" s="48"/>
      <c r="FW344" s="48"/>
      <c r="FX344" s="48"/>
      <c r="FY344" s="48"/>
      <c r="FZ344" s="48"/>
      <c r="GA344" s="48"/>
      <c r="GB344" s="48"/>
      <c r="GC344" s="48"/>
      <c r="GD344" s="48"/>
    </row>
    <row r="345" s="22" customFormat="1" ht="15" spans="1:186">
      <c r="A345" s="50" t="s">
        <v>681</v>
      </c>
      <c r="B345" s="51" t="s">
        <v>154</v>
      </c>
      <c r="C345" s="52">
        <v>103</v>
      </c>
      <c r="D345" s="52">
        <v>110</v>
      </c>
      <c r="E345" s="47">
        <f t="shared" si="26"/>
        <v>1.06796116504854</v>
      </c>
      <c r="FV345" s="48"/>
      <c r="FW345" s="48"/>
      <c r="FX345" s="48"/>
      <c r="FY345" s="48"/>
      <c r="FZ345" s="48"/>
      <c r="GA345" s="48"/>
      <c r="GB345" s="48"/>
      <c r="GC345" s="48"/>
      <c r="GD345" s="48"/>
    </row>
    <row r="346" s="22" customFormat="1" ht="15" spans="1:186">
      <c r="A346" s="50" t="s">
        <v>682</v>
      </c>
      <c r="B346" s="51" t="s">
        <v>156</v>
      </c>
      <c r="C346" s="52">
        <v>26</v>
      </c>
      <c r="D346" s="52">
        <v>30</v>
      </c>
      <c r="E346" s="47">
        <f t="shared" si="26"/>
        <v>1.15384615384615</v>
      </c>
      <c r="FV346" s="48"/>
      <c r="FW346" s="48"/>
      <c r="FX346" s="48"/>
      <c r="FY346" s="48"/>
      <c r="FZ346" s="48"/>
      <c r="GA346" s="48"/>
      <c r="GB346" s="48"/>
      <c r="GC346" s="48"/>
      <c r="GD346" s="48"/>
    </row>
    <row r="347" s="22" customFormat="1" ht="15" spans="1:186">
      <c r="A347" s="50" t="s">
        <v>683</v>
      </c>
      <c r="B347" s="53" t="s">
        <v>158</v>
      </c>
      <c r="C347" s="52">
        <v>0</v>
      </c>
      <c r="D347" s="52">
        <v>0</v>
      </c>
      <c r="E347" s="47"/>
      <c r="FV347" s="48"/>
      <c r="FW347" s="48"/>
      <c r="FX347" s="48"/>
      <c r="FY347" s="48"/>
      <c r="FZ347" s="48"/>
      <c r="GA347" s="48"/>
      <c r="GB347" s="48"/>
      <c r="GC347" s="48"/>
      <c r="GD347" s="48"/>
    </row>
    <row r="348" s="22" customFormat="1" ht="15" spans="1:186">
      <c r="A348" s="50" t="s">
        <v>684</v>
      </c>
      <c r="B348" s="53" t="s">
        <v>685</v>
      </c>
      <c r="C348" s="52">
        <v>0</v>
      </c>
      <c r="D348" s="52">
        <v>0</v>
      </c>
      <c r="E348" s="47"/>
      <c r="FV348" s="48"/>
      <c r="FW348" s="48"/>
      <c r="FX348" s="48"/>
      <c r="FY348" s="48"/>
      <c r="FZ348" s="48"/>
      <c r="GA348" s="48"/>
      <c r="GB348" s="48"/>
      <c r="GC348" s="48"/>
      <c r="GD348" s="48"/>
    </row>
    <row r="349" s="22" customFormat="1" ht="15" spans="1:186">
      <c r="A349" s="50" t="s">
        <v>686</v>
      </c>
      <c r="B349" s="53" t="s">
        <v>687</v>
      </c>
      <c r="C349" s="52">
        <v>0</v>
      </c>
      <c r="D349" s="52">
        <v>0</v>
      </c>
      <c r="E349" s="47"/>
      <c r="FV349" s="48"/>
      <c r="FW349" s="48"/>
      <c r="FX349" s="48"/>
      <c r="FY349" s="48"/>
      <c r="FZ349" s="48"/>
      <c r="GA349" s="48"/>
      <c r="GB349" s="48"/>
      <c r="GC349" s="48"/>
      <c r="GD349" s="48"/>
    </row>
    <row r="350" s="22" customFormat="1" ht="15" spans="1:186">
      <c r="A350" s="50" t="s">
        <v>688</v>
      </c>
      <c r="B350" s="54" t="s">
        <v>689</v>
      </c>
      <c r="C350" s="52">
        <v>0</v>
      </c>
      <c r="D350" s="52">
        <v>0</v>
      </c>
      <c r="E350" s="47"/>
      <c r="FV350" s="48"/>
      <c r="FW350" s="48"/>
      <c r="FX350" s="48"/>
      <c r="FY350" s="48"/>
      <c r="FZ350" s="48"/>
      <c r="GA350" s="48"/>
      <c r="GB350" s="48"/>
      <c r="GC350" s="48"/>
      <c r="GD350" s="48"/>
    </row>
    <row r="351" s="22" customFormat="1" ht="15" spans="1:186">
      <c r="A351" s="50" t="s">
        <v>690</v>
      </c>
      <c r="B351" s="51" t="s">
        <v>172</v>
      </c>
      <c r="C351" s="52">
        <v>0</v>
      </c>
      <c r="D351" s="52">
        <v>0</v>
      </c>
      <c r="E351" s="47"/>
      <c r="FV351" s="48"/>
      <c r="FW351" s="48"/>
      <c r="FX351" s="48"/>
      <c r="FY351" s="48"/>
      <c r="FZ351" s="48"/>
      <c r="GA351" s="48"/>
      <c r="GB351" s="48"/>
      <c r="GC351" s="48"/>
      <c r="GD351" s="48"/>
    </row>
    <row r="352" s="22" customFormat="1" ht="15" spans="1:186">
      <c r="A352" s="50" t="s">
        <v>691</v>
      </c>
      <c r="B352" s="51" t="s">
        <v>692</v>
      </c>
      <c r="C352" s="52">
        <v>0</v>
      </c>
      <c r="D352" s="52">
        <v>0</v>
      </c>
      <c r="E352" s="47"/>
      <c r="FV352" s="48"/>
      <c r="FW352" s="48"/>
      <c r="FX352" s="48"/>
      <c r="FY352" s="48"/>
      <c r="FZ352" s="48"/>
      <c r="GA352" s="48"/>
      <c r="GB352" s="48"/>
      <c r="GC352" s="48"/>
      <c r="GD352" s="48"/>
    </row>
    <row r="353" s="22" customFormat="1" ht="15" spans="1:186">
      <c r="A353" s="44" t="s">
        <v>693</v>
      </c>
      <c r="B353" s="45" t="s">
        <v>694</v>
      </c>
      <c r="C353" s="46">
        <v>953</v>
      </c>
      <c r="D353" s="46">
        <v>946</v>
      </c>
      <c r="E353" s="47">
        <f t="shared" ref="E353:E355" si="27">SUM(D353/C353)</f>
        <v>0.992654774396642</v>
      </c>
      <c r="FV353" s="48"/>
      <c r="FW353" s="48"/>
      <c r="FX353" s="48"/>
      <c r="FY353" s="48"/>
      <c r="FZ353" s="48"/>
      <c r="GA353" s="48"/>
      <c r="GB353" s="48"/>
      <c r="GC353" s="48"/>
      <c r="GD353" s="48"/>
    </row>
    <row r="354" s="22" customFormat="1" ht="15" spans="1:186">
      <c r="A354" s="50" t="s">
        <v>695</v>
      </c>
      <c r="B354" s="51" t="s">
        <v>154</v>
      </c>
      <c r="C354" s="52">
        <v>655</v>
      </c>
      <c r="D354" s="52">
        <v>660</v>
      </c>
      <c r="E354" s="47">
        <f t="shared" si="27"/>
        <v>1.00763358778626</v>
      </c>
      <c r="FV354" s="48"/>
      <c r="FW354" s="48"/>
      <c r="FX354" s="48"/>
      <c r="FY354" s="48"/>
      <c r="FZ354" s="48"/>
      <c r="GA354" s="48"/>
      <c r="GB354" s="48"/>
      <c r="GC354" s="48"/>
      <c r="GD354" s="48"/>
    </row>
    <row r="355" s="22" customFormat="1" ht="15" spans="1:186">
      <c r="A355" s="50" t="s">
        <v>696</v>
      </c>
      <c r="B355" s="53" t="s">
        <v>156</v>
      </c>
      <c r="C355" s="52">
        <v>166</v>
      </c>
      <c r="D355" s="52">
        <v>164</v>
      </c>
      <c r="E355" s="47">
        <f t="shared" si="27"/>
        <v>0.987951807228916</v>
      </c>
      <c r="FV355" s="48"/>
      <c r="FW355" s="48"/>
      <c r="FX355" s="48"/>
      <c r="FY355" s="48"/>
      <c r="FZ355" s="48"/>
      <c r="GA355" s="48"/>
      <c r="GB355" s="48"/>
      <c r="GC355" s="48"/>
      <c r="GD355" s="48"/>
    </row>
    <row r="356" s="22" customFormat="1" ht="15" spans="1:186">
      <c r="A356" s="50" t="s">
        <v>697</v>
      </c>
      <c r="B356" s="53" t="s">
        <v>158</v>
      </c>
      <c r="C356" s="52">
        <v>0</v>
      </c>
      <c r="D356" s="52">
        <v>0</v>
      </c>
      <c r="E356" s="47"/>
      <c r="FV356" s="48"/>
      <c r="FW356" s="48"/>
      <c r="FX356" s="48"/>
      <c r="FY356" s="48"/>
      <c r="FZ356" s="48"/>
      <c r="GA356" s="48"/>
      <c r="GB356" s="48"/>
      <c r="GC356" s="48"/>
      <c r="GD356" s="48"/>
    </row>
    <row r="357" s="22" customFormat="1" ht="15" spans="1:186">
      <c r="A357" s="50" t="s">
        <v>698</v>
      </c>
      <c r="B357" s="53" t="s">
        <v>699</v>
      </c>
      <c r="C357" s="52">
        <v>18</v>
      </c>
      <c r="D357" s="52">
        <v>16</v>
      </c>
      <c r="E357" s="47">
        <f t="shared" ref="E357:E360" si="28">SUM(D357/C357)</f>
        <v>0.888888888888889</v>
      </c>
      <c r="FV357" s="48"/>
      <c r="FW357" s="48"/>
      <c r="FX357" s="48"/>
      <c r="FY357" s="48"/>
      <c r="FZ357" s="48"/>
      <c r="GA357" s="48"/>
      <c r="GB357" s="48"/>
      <c r="GC357" s="48"/>
      <c r="GD357" s="48"/>
    </row>
    <row r="358" s="22" customFormat="1" ht="15" spans="1:186">
      <c r="A358" s="50" t="s">
        <v>700</v>
      </c>
      <c r="B358" s="51" t="s">
        <v>701</v>
      </c>
      <c r="C358" s="52">
        <v>1</v>
      </c>
      <c r="D358" s="52">
        <v>1</v>
      </c>
      <c r="E358" s="47">
        <f t="shared" si="28"/>
        <v>1</v>
      </c>
      <c r="FV358" s="48"/>
      <c r="FW358" s="48"/>
      <c r="FX358" s="48"/>
      <c r="FY358" s="48"/>
      <c r="FZ358" s="48"/>
      <c r="GA358" s="48"/>
      <c r="GB358" s="48"/>
      <c r="GC358" s="48"/>
      <c r="GD358" s="48"/>
    </row>
    <row r="359" s="22" customFormat="1" ht="15" spans="1:186">
      <c r="A359" s="50" t="s">
        <v>702</v>
      </c>
      <c r="B359" s="51" t="s">
        <v>703</v>
      </c>
      <c r="C359" s="52">
        <v>0</v>
      </c>
      <c r="D359" s="52">
        <v>0</v>
      </c>
      <c r="E359" s="47"/>
      <c r="FV359" s="48"/>
      <c r="FW359" s="48"/>
      <c r="FX359" s="48"/>
      <c r="FY359" s="48"/>
      <c r="FZ359" s="48"/>
      <c r="GA359" s="48"/>
      <c r="GB359" s="48"/>
      <c r="GC359" s="48"/>
      <c r="GD359" s="48"/>
    </row>
    <row r="360" s="22" customFormat="1" ht="15" spans="1:186">
      <c r="A360" s="50" t="s">
        <v>704</v>
      </c>
      <c r="B360" s="51" t="s">
        <v>705</v>
      </c>
      <c r="C360" s="52">
        <v>8</v>
      </c>
      <c r="D360" s="52">
        <v>8</v>
      </c>
      <c r="E360" s="47">
        <f t="shared" si="28"/>
        <v>1</v>
      </c>
      <c r="FV360" s="48"/>
      <c r="FW360" s="48"/>
      <c r="FX360" s="48"/>
      <c r="FY360" s="48"/>
      <c r="FZ360" s="48"/>
      <c r="GA360" s="48"/>
      <c r="GB360" s="48"/>
      <c r="GC360" s="48"/>
      <c r="GD360" s="48"/>
    </row>
    <row r="361" s="22" customFormat="1" ht="15" spans="1:186">
      <c r="A361" s="50" t="s">
        <v>706</v>
      </c>
      <c r="B361" s="51" t="s">
        <v>707</v>
      </c>
      <c r="C361" s="52">
        <v>0</v>
      </c>
      <c r="D361" s="52">
        <v>0</v>
      </c>
      <c r="E361" s="47"/>
      <c r="FV361" s="48"/>
      <c r="FW361" s="48"/>
      <c r="FX361" s="48"/>
      <c r="FY361" s="48"/>
      <c r="FZ361" s="48"/>
      <c r="GA361" s="48"/>
      <c r="GB361" s="48"/>
      <c r="GC361" s="48"/>
      <c r="GD361" s="48"/>
    </row>
    <row r="362" s="22" customFormat="1" ht="15" spans="1:186">
      <c r="A362" s="50" t="s">
        <v>708</v>
      </c>
      <c r="B362" s="53" t="s">
        <v>709</v>
      </c>
      <c r="C362" s="52">
        <v>51</v>
      </c>
      <c r="D362" s="52">
        <v>47</v>
      </c>
      <c r="E362" s="47">
        <f>SUM(D362/C362)</f>
        <v>0.92156862745098</v>
      </c>
      <c r="FV362" s="48"/>
      <c r="FW362" s="48"/>
      <c r="FX362" s="48"/>
      <c r="FY362" s="48"/>
      <c r="FZ362" s="48"/>
      <c r="GA362" s="48"/>
      <c r="GB362" s="48"/>
      <c r="GC362" s="48"/>
      <c r="GD362" s="48"/>
    </row>
    <row r="363" s="22" customFormat="1" ht="15" spans="1:186">
      <c r="A363" s="50" t="s">
        <v>710</v>
      </c>
      <c r="B363" s="51" t="s">
        <v>711</v>
      </c>
      <c r="C363" s="52">
        <v>0</v>
      </c>
      <c r="D363" s="52">
        <v>0</v>
      </c>
      <c r="E363" s="47"/>
      <c r="FV363" s="48"/>
      <c r="FW363" s="48"/>
      <c r="FX363" s="48"/>
      <c r="FY363" s="48"/>
      <c r="FZ363" s="48"/>
      <c r="GA363" s="48"/>
      <c r="GB363" s="48"/>
      <c r="GC363" s="48"/>
      <c r="GD363" s="48"/>
    </row>
    <row r="364" s="22" customFormat="1" ht="15" spans="1:186">
      <c r="A364" s="50" t="s">
        <v>712</v>
      </c>
      <c r="B364" s="51" t="s">
        <v>253</v>
      </c>
      <c r="C364" s="52">
        <v>0</v>
      </c>
      <c r="D364" s="52">
        <v>0</v>
      </c>
      <c r="E364" s="47"/>
      <c r="FV364" s="48"/>
      <c r="FW364" s="48"/>
      <c r="FX364" s="48"/>
      <c r="FY364" s="48"/>
      <c r="FZ364" s="48"/>
      <c r="GA364" s="48"/>
      <c r="GB364" s="48"/>
      <c r="GC364" s="48"/>
      <c r="GD364" s="48"/>
    </row>
    <row r="365" s="22" customFormat="1" ht="15" spans="1:186">
      <c r="A365" s="50" t="s">
        <v>713</v>
      </c>
      <c r="B365" s="51" t="s">
        <v>172</v>
      </c>
      <c r="C365" s="52">
        <v>0</v>
      </c>
      <c r="D365" s="52">
        <v>0</v>
      </c>
      <c r="E365" s="47"/>
      <c r="FV365" s="48"/>
      <c r="FW365" s="48"/>
      <c r="FX365" s="48"/>
      <c r="FY365" s="48"/>
      <c r="FZ365" s="48"/>
      <c r="GA365" s="48"/>
      <c r="GB365" s="48"/>
      <c r="GC365" s="48"/>
      <c r="GD365" s="48"/>
    </row>
    <row r="366" s="22" customFormat="1" ht="15" spans="1:186">
      <c r="A366" s="50" t="s">
        <v>714</v>
      </c>
      <c r="B366" s="51" t="s">
        <v>715</v>
      </c>
      <c r="C366" s="52">
        <v>54</v>
      </c>
      <c r="D366" s="52">
        <v>50</v>
      </c>
      <c r="E366" s="47">
        <f>SUM(D366/C366)</f>
        <v>0.925925925925926</v>
      </c>
      <c r="FV366" s="48"/>
      <c r="FW366" s="48"/>
      <c r="FX366" s="48"/>
      <c r="FY366" s="48"/>
      <c r="FZ366" s="48"/>
      <c r="GA366" s="48"/>
      <c r="GB366" s="48"/>
      <c r="GC366" s="48"/>
      <c r="GD366" s="48"/>
    </row>
    <row r="367" s="22" customFormat="1" ht="15" spans="1:186">
      <c r="A367" s="44" t="s">
        <v>716</v>
      </c>
      <c r="B367" s="45" t="s">
        <v>717</v>
      </c>
      <c r="C367" s="46">
        <v>0</v>
      </c>
      <c r="D367" s="46">
        <v>0</v>
      </c>
      <c r="E367" s="47"/>
      <c r="FV367" s="48"/>
      <c r="FW367" s="48"/>
      <c r="FX367" s="48"/>
      <c r="FY367" s="48"/>
      <c r="FZ367" s="48"/>
      <c r="GA367" s="48"/>
      <c r="GB367" s="48"/>
      <c r="GC367" s="48"/>
      <c r="GD367" s="48"/>
    </row>
    <row r="368" s="22" customFormat="1" ht="15" spans="1:186">
      <c r="A368" s="50" t="s">
        <v>718</v>
      </c>
      <c r="B368" s="54" t="s">
        <v>154</v>
      </c>
      <c r="C368" s="52">
        <v>0</v>
      </c>
      <c r="D368" s="52">
        <v>0</v>
      </c>
      <c r="E368" s="47"/>
      <c r="FV368" s="48"/>
      <c r="FW368" s="48"/>
      <c r="FX368" s="48"/>
      <c r="FY368" s="48"/>
      <c r="FZ368" s="48"/>
      <c r="GA368" s="48"/>
      <c r="GB368" s="48"/>
      <c r="GC368" s="48"/>
      <c r="GD368" s="48"/>
    </row>
    <row r="369" s="22" customFormat="1" ht="15" spans="1:186">
      <c r="A369" s="50" t="s">
        <v>719</v>
      </c>
      <c r="B369" s="53" t="s">
        <v>156</v>
      </c>
      <c r="C369" s="52">
        <v>0</v>
      </c>
      <c r="D369" s="52">
        <v>0</v>
      </c>
      <c r="E369" s="47"/>
      <c r="FV369" s="48"/>
      <c r="FW369" s="48"/>
      <c r="FX369" s="48"/>
      <c r="FY369" s="48"/>
      <c r="FZ369" s="48"/>
      <c r="GA369" s="48"/>
      <c r="GB369" s="48"/>
      <c r="GC369" s="48"/>
      <c r="GD369" s="48"/>
    </row>
    <row r="370" s="22" customFormat="1" ht="15" spans="1:186">
      <c r="A370" s="50" t="s">
        <v>720</v>
      </c>
      <c r="B370" s="51" t="s">
        <v>158</v>
      </c>
      <c r="C370" s="52">
        <v>0</v>
      </c>
      <c r="D370" s="52">
        <v>0</v>
      </c>
      <c r="E370" s="47"/>
      <c r="FV370" s="48"/>
      <c r="FW370" s="48"/>
      <c r="FX370" s="48"/>
      <c r="FY370" s="48"/>
      <c r="FZ370" s="48"/>
      <c r="GA370" s="48"/>
      <c r="GB370" s="48"/>
      <c r="GC370" s="48"/>
      <c r="GD370" s="48"/>
    </row>
    <row r="371" s="22" customFormat="1" ht="15" spans="1:186">
      <c r="A371" s="50" t="s">
        <v>721</v>
      </c>
      <c r="B371" s="51" t="s">
        <v>722</v>
      </c>
      <c r="C371" s="52">
        <v>0</v>
      </c>
      <c r="D371" s="52">
        <v>0</v>
      </c>
      <c r="E371" s="47"/>
      <c r="FV371" s="48"/>
      <c r="FW371" s="48"/>
      <c r="FX371" s="48"/>
      <c r="FY371" s="48"/>
      <c r="FZ371" s="48"/>
      <c r="GA371" s="48"/>
      <c r="GB371" s="48"/>
      <c r="GC371" s="48"/>
      <c r="GD371" s="48"/>
    </row>
    <row r="372" s="22" customFormat="1" ht="15" spans="1:186">
      <c r="A372" s="50" t="s">
        <v>723</v>
      </c>
      <c r="B372" s="53" t="s">
        <v>724</v>
      </c>
      <c r="C372" s="52">
        <v>0</v>
      </c>
      <c r="D372" s="52">
        <v>0</v>
      </c>
      <c r="E372" s="47"/>
      <c r="FV372" s="48"/>
      <c r="FW372" s="48"/>
      <c r="FX372" s="48"/>
      <c r="FY372" s="48"/>
      <c r="FZ372" s="48"/>
      <c r="GA372" s="48"/>
      <c r="GB372" s="48"/>
      <c r="GC372" s="48"/>
      <c r="GD372" s="48"/>
    </row>
    <row r="373" s="22" customFormat="1" ht="15" spans="1:186">
      <c r="A373" s="50" t="s">
        <v>725</v>
      </c>
      <c r="B373" s="51" t="s">
        <v>726</v>
      </c>
      <c r="C373" s="52">
        <v>0</v>
      </c>
      <c r="D373" s="52">
        <v>0</v>
      </c>
      <c r="E373" s="47"/>
      <c r="FV373" s="48"/>
      <c r="FW373" s="48"/>
      <c r="FX373" s="48"/>
      <c r="FY373" s="48"/>
      <c r="FZ373" s="48"/>
      <c r="GA373" s="48"/>
      <c r="GB373" s="48"/>
      <c r="GC373" s="48"/>
      <c r="GD373" s="48"/>
    </row>
    <row r="374" s="22" customFormat="1" ht="15" spans="1:186">
      <c r="A374" s="50" t="s">
        <v>727</v>
      </c>
      <c r="B374" s="51" t="s">
        <v>253</v>
      </c>
      <c r="C374" s="52">
        <v>0</v>
      </c>
      <c r="D374" s="52">
        <v>0</v>
      </c>
      <c r="E374" s="47"/>
      <c r="FV374" s="48"/>
      <c r="FW374" s="48"/>
      <c r="FX374" s="48"/>
      <c r="FY374" s="48"/>
      <c r="FZ374" s="48"/>
      <c r="GA374" s="48"/>
      <c r="GB374" s="48"/>
      <c r="GC374" s="48"/>
      <c r="GD374" s="48"/>
    </row>
    <row r="375" s="22" customFormat="1" ht="15" spans="1:186">
      <c r="A375" s="50" t="s">
        <v>728</v>
      </c>
      <c r="B375" s="51" t="s">
        <v>172</v>
      </c>
      <c r="C375" s="52">
        <v>0</v>
      </c>
      <c r="D375" s="52">
        <v>0</v>
      </c>
      <c r="E375" s="47"/>
      <c r="FV375" s="48"/>
      <c r="FW375" s="48"/>
      <c r="FX375" s="48"/>
      <c r="FY375" s="48"/>
      <c r="FZ375" s="48"/>
      <c r="GA375" s="48"/>
      <c r="GB375" s="48"/>
      <c r="GC375" s="48"/>
      <c r="GD375" s="48"/>
    </row>
    <row r="376" s="22" customFormat="1" ht="15" spans="1:186">
      <c r="A376" s="50" t="s">
        <v>729</v>
      </c>
      <c r="B376" s="53" t="s">
        <v>730</v>
      </c>
      <c r="C376" s="52">
        <v>0</v>
      </c>
      <c r="D376" s="52">
        <v>0</v>
      </c>
      <c r="E376" s="47"/>
      <c r="FV376" s="48"/>
      <c r="FW376" s="48"/>
      <c r="FX376" s="48"/>
      <c r="FY376" s="48"/>
      <c r="FZ376" s="48"/>
      <c r="GA376" s="48"/>
      <c r="GB376" s="48"/>
      <c r="GC376" s="48"/>
      <c r="GD376" s="48"/>
    </row>
    <row r="377" s="22" customFormat="1" ht="15" spans="1:186">
      <c r="A377" s="44" t="s">
        <v>731</v>
      </c>
      <c r="B377" s="45" t="s">
        <v>732</v>
      </c>
      <c r="C377" s="46">
        <v>0</v>
      </c>
      <c r="D377" s="46">
        <v>0</v>
      </c>
      <c r="E377" s="47"/>
      <c r="FV377" s="48"/>
      <c r="FW377" s="48"/>
      <c r="FX377" s="48"/>
      <c r="FY377" s="48"/>
      <c r="FZ377" s="48"/>
      <c r="GA377" s="48"/>
      <c r="GB377" s="48"/>
      <c r="GC377" s="48"/>
      <c r="GD377" s="48"/>
    </row>
    <row r="378" s="22" customFormat="1" ht="15" spans="1:186">
      <c r="A378" s="50" t="s">
        <v>733</v>
      </c>
      <c r="B378" s="53" t="s">
        <v>154</v>
      </c>
      <c r="C378" s="52">
        <v>0</v>
      </c>
      <c r="D378" s="52">
        <v>0</v>
      </c>
      <c r="E378" s="47"/>
      <c r="FV378" s="48"/>
      <c r="FW378" s="48"/>
      <c r="FX378" s="48"/>
      <c r="FY378" s="48"/>
      <c r="FZ378" s="48"/>
      <c r="GA378" s="48"/>
      <c r="GB378" s="48"/>
      <c r="GC378" s="48"/>
      <c r="GD378" s="48"/>
    </row>
    <row r="379" s="22" customFormat="1" ht="15" spans="1:186">
      <c r="A379" s="50" t="s">
        <v>734</v>
      </c>
      <c r="B379" s="53" t="s">
        <v>156</v>
      </c>
      <c r="C379" s="52">
        <v>0</v>
      </c>
      <c r="D379" s="52">
        <v>0</v>
      </c>
      <c r="E379" s="47"/>
      <c r="FV379" s="48"/>
      <c r="FW379" s="48"/>
      <c r="FX379" s="48"/>
      <c r="FY379" s="48"/>
      <c r="FZ379" s="48"/>
      <c r="GA379" s="48"/>
      <c r="GB379" s="48"/>
      <c r="GC379" s="48"/>
      <c r="GD379" s="48"/>
    </row>
    <row r="380" s="22" customFormat="1" ht="15" spans="1:186">
      <c r="A380" s="50" t="s">
        <v>735</v>
      </c>
      <c r="B380" s="51" t="s">
        <v>158</v>
      </c>
      <c r="C380" s="52">
        <v>0</v>
      </c>
      <c r="D380" s="52">
        <v>0</v>
      </c>
      <c r="E380" s="47"/>
      <c r="FV380" s="48"/>
      <c r="FW380" s="48"/>
      <c r="FX380" s="48"/>
      <c r="FY380" s="48"/>
      <c r="FZ380" s="48"/>
      <c r="GA380" s="48"/>
      <c r="GB380" s="48"/>
      <c r="GC380" s="48"/>
      <c r="GD380" s="48"/>
    </row>
    <row r="381" s="22" customFormat="1" ht="15" spans="1:186">
      <c r="A381" s="50" t="s">
        <v>736</v>
      </c>
      <c r="B381" s="51" t="s">
        <v>737</v>
      </c>
      <c r="C381" s="52">
        <v>0</v>
      </c>
      <c r="D381" s="52">
        <v>0</v>
      </c>
      <c r="E381" s="47"/>
      <c r="FV381" s="48"/>
      <c r="FW381" s="48"/>
      <c r="FX381" s="48"/>
      <c r="FY381" s="48"/>
      <c r="FZ381" s="48"/>
      <c r="GA381" s="48"/>
      <c r="GB381" s="48"/>
      <c r="GC381" s="48"/>
      <c r="GD381" s="48"/>
    </row>
    <row r="382" s="22" customFormat="1" ht="15" spans="1:186">
      <c r="A382" s="50" t="s">
        <v>738</v>
      </c>
      <c r="B382" s="51" t="s">
        <v>739</v>
      </c>
      <c r="C382" s="52">
        <v>0</v>
      </c>
      <c r="D382" s="52">
        <v>0</v>
      </c>
      <c r="E382" s="47"/>
      <c r="FV382" s="48"/>
      <c r="FW382" s="48"/>
      <c r="FX382" s="48"/>
      <c r="FY382" s="48"/>
      <c r="FZ382" s="48"/>
      <c r="GA382" s="48"/>
      <c r="GB382" s="48"/>
      <c r="GC382" s="48"/>
      <c r="GD382" s="48"/>
    </row>
    <row r="383" s="22" customFormat="1" ht="15" spans="1:186">
      <c r="A383" s="50" t="s">
        <v>740</v>
      </c>
      <c r="B383" s="51" t="s">
        <v>741</v>
      </c>
      <c r="C383" s="52">
        <v>0</v>
      </c>
      <c r="D383" s="52">
        <v>0</v>
      </c>
      <c r="E383" s="47"/>
      <c r="FV383" s="48"/>
      <c r="FW383" s="48"/>
      <c r="FX383" s="48"/>
      <c r="FY383" s="48"/>
      <c r="FZ383" s="48"/>
      <c r="GA383" s="48"/>
      <c r="GB383" s="48"/>
      <c r="GC383" s="48"/>
      <c r="GD383" s="48"/>
    </row>
    <row r="384" s="22" customFormat="1" ht="15" spans="1:186">
      <c r="A384" s="50" t="s">
        <v>742</v>
      </c>
      <c r="B384" s="53" t="s">
        <v>253</v>
      </c>
      <c r="C384" s="52">
        <v>0</v>
      </c>
      <c r="D384" s="52">
        <v>0</v>
      </c>
      <c r="E384" s="47"/>
      <c r="FV384" s="48"/>
      <c r="FW384" s="48"/>
      <c r="FX384" s="48"/>
      <c r="FY384" s="48"/>
      <c r="FZ384" s="48"/>
      <c r="GA384" s="48"/>
      <c r="GB384" s="48"/>
      <c r="GC384" s="48"/>
      <c r="GD384" s="48"/>
    </row>
    <row r="385" s="22" customFormat="1" ht="15" spans="1:186">
      <c r="A385" s="50" t="s">
        <v>743</v>
      </c>
      <c r="B385" s="53" t="s">
        <v>172</v>
      </c>
      <c r="C385" s="52">
        <v>0</v>
      </c>
      <c r="D385" s="52">
        <v>0</v>
      </c>
      <c r="E385" s="47"/>
      <c r="FV385" s="48"/>
      <c r="FW385" s="48"/>
      <c r="FX385" s="48"/>
      <c r="FY385" s="48"/>
      <c r="FZ385" s="48"/>
      <c r="GA385" s="48"/>
      <c r="GB385" s="48"/>
      <c r="GC385" s="48"/>
      <c r="GD385" s="48"/>
    </row>
    <row r="386" s="22" customFormat="1" ht="15" spans="1:186">
      <c r="A386" s="50" t="s">
        <v>744</v>
      </c>
      <c r="B386" s="54" t="s">
        <v>745</v>
      </c>
      <c r="C386" s="52">
        <v>0</v>
      </c>
      <c r="D386" s="52">
        <v>0</v>
      </c>
      <c r="E386" s="47"/>
      <c r="FV386" s="48"/>
      <c r="FW386" s="48"/>
      <c r="FX386" s="48"/>
      <c r="FY386" s="48"/>
      <c r="FZ386" s="48"/>
      <c r="GA386" s="48"/>
      <c r="GB386" s="48"/>
      <c r="GC386" s="48"/>
      <c r="GD386" s="48"/>
    </row>
    <row r="387" s="22" customFormat="1" ht="15" spans="1:186">
      <c r="A387" s="44" t="s">
        <v>746</v>
      </c>
      <c r="B387" s="45" t="s">
        <v>747</v>
      </c>
      <c r="C387" s="46">
        <v>0</v>
      </c>
      <c r="D387" s="46">
        <v>0</v>
      </c>
      <c r="E387" s="47"/>
      <c r="FV387" s="48"/>
      <c r="FW387" s="48"/>
      <c r="FX387" s="48"/>
      <c r="FY387" s="48"/>
      <c r="FZ387" s="48"/>
      <c r="GA387" s="48"/>
      <c r="GB387" s="48"/>
      <c r="GC387" s="48"/>
      <c r="GD387" s="48"/>
    </row>
    <row r="388" s="22" customFormat="1" ht="15" spans="1:186">
      <c r="A388" s="50" t="s">
        <v>748</v>
      </c>
      <c r="B388" s="51" t="s">
        <v>154</v>
      </c>
      <c r="C388" s="52">
        <v>0</v>
      </c>
      <c r="D388" s="52">
        <v>0</v>
      </c>
      <c r="E388" s="47"/>
      <c r="FV388" s="48"/>
      <c r="FW388" s="48"/>
      <c r="FX388" s="48"/>
      <c r="FY388" s="48"/>
      <c r="FZ388" s="48"/>
      <c r="GA388" s="48"/>
      <c r="GB388" s="48"/>
      <c r="GC388" s="48"/>
      <c r="GD388" s="48"/>
    </row>
    <row r="389" s="22" customFormat="1" ht="15" spans="1:186">
      <c r="A389" s="50" t="s">
        <v>749</v>
      </c>
      <c r="B389" s="51" t="s">
        <v>156</v>
      </c>
      <c r="C389" s="52">
        <v>0</v>
      </c>
      <c r="D389" s="52">
        <v>0</v>
      </c>
      <c r="E389" s="47"/>
      <c r="FV389" s="48"/>
      <c r="FW389" s="48"/>
      <c r="FX389" s="48"/>
      <c r="FY389" s="48"/>
      <c r="FZ389" s="48"/>
      <c r="GA389" s="48"/>
      <c r="GB389" s="48"/>
      <c r="GC389" s="48"/>
      <c r="GD389" s="48"/>
    </row>
    <row r="390" s="22" customFormat="1" ht="15" spans="1:186">
      <c r="A390" s="50" t="s">
        <v>750</v>
      </c>
      <c r="B390" s="53" t="s">
        <v>158</v>
      </c>
      <c r="C390" s="52">
        <v>0</v>
      </c>
      <c r="D390" s="52">
        <v>0</v>
      </c>
      <c r="E390" s="47"/>
      <c r="FV390" s="48"/>
      <c r="FW390" s="48"/>
      <c r="FX390" s="48"/>
      <c r="FY390" s="48"/>
      <c r="FZ390" s="48"/>
      <c r="GA390" s="48"/>
      <c r="GB390" s="48"/>
      <c r="GC390" s="48"/>
      <c r="GD390" s="48"/>
    </row>
    <row r="391" s="22" customFormat="1" ht="15" spans="1:186">
      <c r="A391" s="50" t="s">
        <v>751</v>
      </c>
      <c r="B391" s="53" t="s">
        <v>752</v>
      </c>
      <c r="C391" s="52">
        <v>0</v>
      </c>
      <c r="D391" s="52">
        <v>0</v>
      </c>
      <c r="E391" s="47"/>
      <c r="FV391" s="48"/>
      <c r="FW391" s="48"/>
      <c r="FX391" s="48"/>
      <c r="FY391" s="48"/>
      <c r="FZ391" s="48"/>
      <c r="GA391" s="48"/>
      <c r="GB391" s="48"/>
      <c r="GC391" s="48"/>
      <c r="GD391" s="48"/>
    </row>
    <row r="392" s="22" customFormat="1" ht="15" spans="1:186">
      <c r="A392" s="50" t="s">
        <v>753</v>
      </c>
      <c r="B392" s="53" t="s">
        <v>754</v>
      </c>
      <c r="C392" s="52">
        <v>0</v>
      </c>
      <c r="D392" s="52">
        <v>0</v>
      </c>
      <c r="E392" s="47"/>
      <c r="FV392" s="48"/>
      <c r="FW392" s="48"/>
      <c r="FX392" s="48"/>
      <c r="FY392" s="48"/>
      <c r="FZ392" s="48"/>
      <c r="GA392" s="48"/>
      <c r="GB392" s="48"/>
      <c r="GC392" s="48"/>
      <c r="GD392" s="48"/>
    </row>
    <row r="393" s="22" customFormat="1" ht="15" spans="1:186">
      <c r="A393" s="50" t="s">
        <v>755</v>
      </c>
      <c r="B393" s="51" t="s">
        <v>172</v>
      </c>
      <c r="C393" s="52">
        <v>0</v>
      </c>
      <c r="D393" s="52">
        <v>0</v>
      </c>
      <c r="E393" s="47"/>
      <c r="FV393" s="48"/>
      <c r="FW393" s="48"/>
      <c r="FX393" s="48"/>
      <c r="FY393" s="48"/>
      <c r="FZ393" s="48"/>
      <c r="GA393" s="48"/>
      <c r="GB393" s="48"/>
      <c r="GC393" s="48"/>
      <c r="GD393" s="48"/>
    </row>
    <row r="394" s="22" customFormat="1" ht="15" spans="1:186">
      <c r="A394" s="50" t="s">
        <v>756</v>
      </c>
      <c r="B394" s="51" t="s">
        <v>757</v>
      </c>
      <c r="C394" s="52">
        <v>0</v>
      </c>
      <c r="D394" s="52">
        <v>0</v>
      </c>
      <c r="E394" s="47"/>
      <c r="FV394" s="48"/>
      <c r="FW394" s="48"/>
      <c r="FX394" s="48"/>
      <c r="FY394" s="48"/>
      <c r="FZ394" s="48"/>
      <c r="GA394" s="48"/>
      <c r="GB394" s="48"/>
      <c r="GC394" s="48"/>
      <c r="GD394" s="48"/>
    </row>
    <row r="395" s="22" customFormat="1" ht="15" spans="1:186">
      <c r="A395" s="44" t="s">
        <v>758</v>
      </c>
      <c r="B395" s="45" t="s">
        <v>759</v>
      </c>
      <c r="C395" s="46">
        <v>0</v>
      </c>
      <c r="D395" s="46">
        <v>0</v>
      </c>
      <c r="E395" s="47"/>
      <c r="FV395" s="48"/>
      <c r="FW395" s="48"/>
      <c r="FX395" s="48"/>
      <c r="FY395" s="48"/>
      <c r="FZ395" s="48"/>
      <c r="GA395" s="48"/>
      <c r="GB395" s="48"/>
      <c r="GC395" s="48"/>
      <c r="GD395" s="48"/>
    </row>
    <row r="396" s="22" customFormat="1" ht="15" spans="1:186">
      <c r="A396" s="50" t="s">
        <v>760</v>
      </c>
      <c r="B396" s="53" t="s">
        <v>154</v>
      </c>
      <c r="C396" s="52">
        <v>0</v>
      </c>
      <c r="D396" s="52">
        <v>0</v>
      </c>
      <c r="E396" s="47"/>
      <c r="FV396" s="48"/>
      <c r="FW396" s="48"/>
      <c r="FX396" s="48"/>
      <c r="FY396" s="48"/>
      <c r="FZ396" s="48"/>
      <c r="GA396" s="48"/>
      <c r="GB396" s="48"/>
      <c r="GC396" s="48"/>
      <c r="GD396" s="48"/>
    </row>
    <row r="397" s="22" customFormat="1" ht="15" spans="1:186">
      <c r="A397" s="50" t="s">
        <v>761</v>
      </c>
      <c r="B397" s="54" t="s">
        <v>156</v>
      </c>
      <c r="C397" s="52">
        <v>0</v>
      </c>
      <c r="D397" s="52">
        <v>0</v>
      </c>
      <c r="E397" s="47"/>
      <c r="FV397" s="48"/>
      <c r="FW397" s="48"/>
      <c r="FX397" s="48"/>
      <c r="FY397" s="48"/>
      <c r="FZ397" s="48"/>
      <c r="GA397" s="48"/>
      <c r="GB397" s="48"/>
      <c r="GC397" s="48"/>
      <c r="GD397" s="48"/>
    </row>
    <row r="398" s="22" customFormat="1" ht="15" spans="1:186">
      <c r="A398" s="50" t="s">
        <v>762</v>
      </c>
      <c r="B398" s="51" t="s">
        <v>253</v>
      </c>
      <c r="C398" s="52">
        <v>0</v>
      </c>
      <c r="D398" s="52">
        <v>0</v>
      </c>
      <c r="E398" s="47"/>
      <c r="FV398" s="48"/>
      <c r="FW398" s="48"/>
      <c r="FX398" s="48"/>
      <c r="FY398" s="48"/>
      <c r="FZ398" s="48"/>
      <c r="GA398" s="48"/>
      <c r="GB398" s="48"/>
      <c r="GC398" s="48"/>
      <c r="GD398" s="48"/>
    </row>
    <row r="399" s="22" customFormat="1" ht="15" spans="1:186">
      <c r="A399" s="50" t="s">
        <v>763</v>
      </c>
      <c r="B399" s="51" t="s">
        <v>764</v>
      </c>
      <c r="C399" s="52">
        <v>0</v>
      </c>
      <c r="D399" s="52">
        <v>0</v>
      </c>
      <c r="E399" s="47"/>
      <c r="FV399" s="48"/>
      <c r="FW399" s="48"/>
      <c r="FX399" s="48"/>
      <c r="FY399" s="48"/>
      <c r="FZ399" s="48"/>
      <c r="GA399" s="48"/>
      <c r="GB399" s="48"/>
      <c r="GC399" s="48"/>
      <c r="GD399" s="48"/>
    </row>
    <row r="400" s="22" customFormat="1" ht="15" spans="1:186">
      <c r="A400" s="50" t="s">
        <v>765</v>
      </c>
      <c r="B400" s="51" t="s">
        <v>766</v>
      </c>
      <c r="C400" s="52">
        <v>0</v>
      </c>
      <c r="D400" s="52">
        <v>0</v>
      </c>
      <c r="E400" s="47"/>
      <c r="FV400" s="48"/>
      <c r="FW400" s="48"/>
      <c r="FX400" s="48"/>
      <c r="FY400" s="48"/>
      <c r="FZ400" s="48"/>
      <c r="GA400" s="48"/>
      <c r="GB400" s="48"/>
      <c r="GC400" s="48"/>
      <c r="GD400" s="48"/>
    </row>
    <row r="401" s="22" customFormat="1" ht="15" spans="1:186">
      <c r="A401" s="44" t="s">
        <v>767</v>
      </c>
      <c r="B401" s="45" t="s">
        <v>768</v>
      </c>
      <c r="C401" s="46">
        <v>166</v>
      </c>
      <c r="D401" s="46">
        <v>91</v>
      </c>
      <c r="E401" s="47">
        <f t="shared" ref="E401:E407" si="29">SUM(D401/C401)</f>
        <v>0.548192771084337</v>
      </c>
      <c r="FV401" s="48"/>
      <c r="FW401" s="48"/>
      <c r="FX401" s="48"/>
      <c r="FY401" s="48"/>
      <c r="FZ401" s="48"/>
      <c r="GA401" s="48"/>
      <c r="GB401" s="48"/>
      <c r="GC401" s="48"/>
      <c r="GD401" s="48"/>
    </row>
    <row r="402" s="22" customFormat="1" ht="15" spans="1:186">
      <c r="A402" s="50" t="s">
        <v>769</v>
      </c>
      <c r="B402" s="53" t="s">
        <v>770</v>
      </c>
      <c r="C402" s="52">
        <v>17</v>
      </c>
      <c r="D402" s="52">
        <v>15</v>
      </c>
      <c r="E402" s="47">
        <f t="shared" si="29"/>
        <v>0.882352941176471</v>
      </c>
      <c r="FV402" s="48"/>
      <c r="FW402" s="48"/>
      <c r="FX402" s="48"/>
      <c r="FY402" s="48"/>
      <c r="FZ402" s="48"/>
      <c r="GA402" s="48"/>
      <c r="GB402" s="48"/>
      <c r="GC402" s="48"/>
      <c r="GD402" s="48"/>
    </row>
    <row r="403" s="22" customFormat="1" ht="15" spans="1:186">
      <c r="A403" s="50" t="s">
        <v>771</v>
      </c>
      <c r="B403" s="53" t="s">
        <v>768</v>
      </c>
      <c r="C403" s="52">
        <v>149</v>
      </c>
      <c r="D403" s="52">
        <v>76</v>
      </c>
      <c r="E403" s="47">
        <f t="shared" si="29"/>
        <v>0.51006711409396</v>
      </c>
      <c r="FV403" s="48"/>
      <c r="FW403" s="48"/>
      <c r="FX403" s="48"/>
      <c r="FY403" s="48"/>
      <c r="FZ403" s="48"/>
      <c r="GA403" s="48"/>
      <c r="GB403" s="48"/>
      <c r="GC403" s="48"/>
      <c r="GD403" s="48"/>
    </row>
    <row r="404" s="22" customFormat="1" ht="15" spans="1:186">
      <c r="A404" s="44" t="s">
        <v>772</v>
      </c>
      <c r="B404" s="45" t="s">
        <v>773</v>
      </c>
      <c r="C404" s="46">
        <v>34344</v>
      </c>
      <c r="D404" s="46">
        <v>34608</v>
      </c>
      <c r="E404" s="47">
        <f t="shared" si="29"/>
        <v>1.00768693221523</v>
      </c>
      <c r="FV404" s="48"/>
      <c r="FW404" s="48"/>
      <c r="FX404" s="48"/>
      <c r="FY404" s="48"/>
      <c r="FZ404" s="48"/>
      <c r="GA404" s="48"/>
      <c r="GB404" s="48"/>
      <c r="GC404" s="48"/>
      <c r="GD404" s="48"/>
    </row>
    <row r="405" s="22" customFormat="1" ht="15" spans="1:186">
      <c r="A405" s="44" t="s">
        <v>774</v>
      </c>
      <c r="B405" s="45" t="s">
        <v>775</v>
      </c>
      <c r="C405" s="46">
        <v>6157</v>
      </c>
      <c r="D405" s="46">
        <v>5600</v>
      </c>
      <c r="E405" s="47">
        <f t="shared" si="29"/>
        <v>0.909533863894754</v>
      </c>
      <c r="FV405" s="48"/>
      <c r="FW405" s="48"/>
      <c r="FX405" s="48"/>
      <c r="FY405" s="48"/>
      <c r="FZ405" s="48"/>
      <c r="GA405" s="48"/>
      <c r="GB405" s="48"/>
      <c r="GC405" s="48"/>
      <c r="GD405" s="48"/>
    </row>
    <row r="406" s="22" customFormat="1" ht="15" spans="1:186">
      <c r="A406" s="50" t="s">
        <v>776</v>
      </c>
      <c r="B406" s="51" t="s">
        <v>154</v>
      </c>
      <c r="C406" s="52">
        <v>4096</v>
      </c>
      <c r="D406" s="52">
        <v>3800</v>
      </c>
      <c r="E406" s="47">
        <f t="shared" si="29"/>
        <v>0.927734375</v>
      </c>
      <c r="FV406" s="48"/>
      <c r="FW406" s="48"/>
      <c r="FX406" s="48"/>
      <c r="FY406" s="48"/>
      <c r="FZ406" s="48"/>
      <c r="GA406" s="48"/>
      <c r="GB406" s="48"/>
      <c r="GC406" s="48"/>
      <c r="GD406" s="48"/>
    </row>
    <row r="407" s="22" customFormat="1" ht="15" spans="1:186">
      <c r="A407" s="50" t="s">
        <v>777</v>
      </c>
      <c r="B407" s="51" t="s">
        <v>156</v>
      </c>
      <c r="C407" s="52">
        <v>837</v>
      </c>
      <c r="D407" s="52">
        <v>600</v>
      </c>
      <c r="E407" s="47">
        <f t="shared" si="29"/>
        <v>0.716845878136201</v>
      </c>
      <c r="FV407" s="48"/>
      <c r="FW407" s="48"/>
      <c r="FX407" s="48"/>
      <c r="FY407" s="48"/>
      <c r="FZ407" s="48"/>
      <c r="GA407" s="48"/>
      <c r="GB407" s="48"/>
      <c r="GC407" s="48"/>
      <c r="GD407" s="48"/>
    </row>
    <row r="408" s="22" customFormat="1" ht="15" spans="1:186">
      <c r="A408" s="50" t="s">
        <v>778</v>
      </c>
      <c r="B408" s="51" t="s">
        <v>158</v>
      </c>
      <c r="C408" s="52">
        <v>0</v>
      </c>
      <c r="D408" s="52">
        <v>0</v>
      </c>
      <c r="E408" s="47"/>
      <c r="FV408" s="48"/>
      <c r="FW408" s="48"/>
      <c r="FX408" s="48"/>
      <c r="FY408" s="48"/>
      <c r="FZ408" s="48"/>
      <c r="GA408" s="48"/>
      <c r="GB408" s="48"/>
      <c r="GC408" s="48"/>
      <c r="GD408" s="48"/>
    </row>
    <row r="409" s="22" customFormat="1" ht="15" spans="1:186">
      <c r="A409" s="50" t="s">
        <v>779</v>
      </c>
      <c r="B409" s="51" t="s">
        <v>780</v>
      </c>
      <c r="C409" s="52">
        <v>1224</v>
      </c>
      <c r="D409" s="52">
        <v>1200</v>
      </c>
      <c r="E409" s="47">
        <f t="shared" ref="E409:E417" si="30">SUM(D409/C409)</f>
        <v>0.980392156862745</v>
      </c>
      <c r="FV409" s="48"/>
      <c r="FW409" s="48"/>
      <c r="FX409" s="48"/>
      <c r="FY409" s="48"/>
      <c r="FZ409" s="48"/>
      <c r="GA409" s="48"/>
      <c r="GB409" s="48"/>
      <c r="GC409" s="48"/>
      <c r="GD409" s="48"/>
    </row>
    <row r="410" s="22" customFormat="1" ht="15" spans="1:186">
      <c r="A410" s="44" t="s">
        <v>781</v>
      </c>
      <c r="B410" s="45" t="s">
        <v>782</v>
      </c>
      <c r="C410" s="46">
        <v>25137</v>
      </c>
      <c r="D410" s="46">
        <v>25835</v>
      </c>
      <c r="E410" s="47">
        <f t="shared" si="30"/>
        <v>1.02776783227911</v>
      </c>
      <c r="FV410" s="48"/>
      <c r="FW410" s="48"/>
      <c r="FX410" s="48"/>
      <c r="FY410" s="48"/>
      <c r="FZ410" s="48"/>
      <c r="GA410" s="48"/>
      <c r="GB410" s="48"/>
      <c r="GC410" s="48"/>
      <c r="GD410" s="48"/>
    </row>
    <row r="411" s="22" customFormat="1" ht="15" spans="1:186">
      <c r="A411" s="50" t="s">
        <v>783</v>
      </c>
      <c r="B411" s="53" t="s">
        <v>784</v>
      </c>
      <c r="C411" s="52">
        <v>2625</v>
      </c>
      <c r="D411" s="52">
        <v>2800</v>
      </c>
      <c r="E411" s="47">
        <f t="shared" si="30"/>
        <v>1.06666666666667</v>
      </c>
      <c r="FV411" s="48"/>
      <c r="FW411" s="48"/>
      <c r="FX411" s="48"/>
      <c r="FY411" s="48"/>
      <c r="FZ411" s="48"/>
      <c r="GA411" s="48"/>
      <c r="GB411" s="48"/>
      <c r="GC411" s="48"/>
      <c r="GD411" s="48"/>
    </row>
    <row r="412" s="22" customFormat="1" ht="15" spans="1:186">
      <c r="A412" s="50" t="s">
        <v>785</v>
      </c>
      <c r="B412" s="53" t="s">
        <v>786</v>
      </c>
      <c r="C412" s="52">
        <v>8371</v>
      </c>
      <c r="D412" s="52">
        <v>8900</v>
      </c>
      <c r="E412" s="47">
        <f t="shared" si="30"/>
        <v>1.06319436148608</v>
      </c>
      <c r="FV412" s="48"/>
      <c r="FW412" s="48"/>
      <c r="FX412" s="48"/>
      <c r="FY412" s="48"/>
      <c r="FZ412" s="48"/>
      <c r="GA412" s="48"/>
      <c r="GB412" s="48"/>
      <c r="GC412" s="48"/>
      <c r="GD412" s="48"/>
    </row>
    <row r="413" s="22" customFormat="1" ht="15" spans="1:186">
      <c r="A413" s="50" t="s">
        <v>787</v>
      </c>
      <c r="B413" s="53" t="s">
        <v>788</v>
      </c>
      <c r="C413" s="52">
        <v>6293</v>
      </c>
      <c r="D413" s="52">
        <v>6800</v>
      </c>
      <c r="E413" s="47">
        <f t="shared" si="30"/>
        <v>1.08056570792945</v>
      </c>
      <c r="FV413" s="48"/>
      <c r="FW413" s="48"/>
      <c r="FX413" s="48"/>
      <c r="FY413" s="48"/>
      <c r="FZ413" s="48"/>
      <c r="GA413" s="48"/>
      <c r="GB413" s="48"/>
      <c r="GC413" s="48"/>
      <c r="GD413" s="48"/>
    </row>
    <row r="414" s="22" customFormat="1" ht="15" spans="1:186">
      <c r="A414" s="50" t="s">
        <v>789</v>
      </c>
      <c r="B414" s="54" t="s">
        <v>790</v>
      </c>
      <c r="C414" s="52">
        <v>4024</v>
      </c>
      <c r="D414" s="52">
        <v>4500</v>
      </c>
      <c r="E414" s="47">
        <f t="shared" si="30"/>
        <v>1.1182902584493</v>
      </c>
      <c r="FV414" s="48"/>
      <c r="FW414" s="48"/>
      <c r="FX414" s="48"/>
      <c r="FY414" s="48"/>
      <c r="FZ414" s="48"/>
      <c r="GA414" s="48"/>
      <c r="GB414" s="48"/>
      <c r="GC414" s="48"/>
      <c r="GD414" s="48"/>
    </row>
    <row r="415" s="22" customFormat="1" ht="15" spans="1:186">
      <c r="A415" s="50" t="s">
        <v>791</v>
      </c>
      <c r="B415" s="51" t="s">
        <v>792</v>
      </c>
      <c r="C415" s="52">
        <v>38</v>
      </c>
      <c r="D415" s="52">
        <v>30</v>
      </c>
      <c r="E415" s="47">
        <f t="shared" si="30"/>
        <v>0.789473684210526</v>
      </c>
      <c r="FV415" s="48"/>
      <c r="FW415" s="48"/>
      <c r="FX415" s="48"/>
      <c r="FY415" s="48"/>
      <c r="FZ415" s="48"/>
      <c r="GA415" s="48"/>
      <c r="GB415" s="48"/>
      <c r="GC415" s="48"/>
      <c r="GD415" s="48"/>
    </row>
    <row r="416" s="22" customFormat="1" ht="15" spans="1:186">
      <c r="A416" s="50" t="s">
        <v>793</v>
      </c>
      <c r="B416" s="51" t="s">
        <v>794</v>
      </c>
      <c r="C416" s="52">
        <v>3786</v>
      </c>
      <c r="D416" s="52">
        <v>2805</v>
      </c>
      <c r="E416" s="47">
        <f t="shared" si="30"/>
        <v>0.740887480190174</v>
      </c>
      <c r="FV416" s="48"/>
      <c r="FW416" s="48"/>
      <c r="FX416" s="48"/>
      <c r="FY416" s="48"/>
      <c r="FZ416" s="48"/>
      <c r="GA416" s="48"/>
      <c r="GB416" s="48"/>
      <c r="GC416" s="48"/>
      <c r="GD416" s="48"/>
    </row>
    <row r="417" s="22" customFormat="1" ht="15" spans="1:186">
      <c r="A417" s="44" t="s">
        <v>795</v>
      </c>
      <c r="B417" s="45" t="s">
        <v>796</v>
      </c>
      <c r="C417" s="46">
        <v>2040</v>
      </c>
      <c r="D417" s="46">
        <v>2400</v>
      </c>
      <c r="E417" s="47">
        <f t="shared" si="30"/>
        <v>1.17647058823529</v>
      </c>
      <c r="FV417" s="48"/>
      <c r="FW417" s="48"/>
      <c r="FX417" s="48"/>
      <c r="FY417" s="48"/>
      <c r="FZ417" s="48"/>
      <c r="GA417" s="48"/>
      <c r="GB417" s="48"/>
      <c r="GC417" s="48"/>
      <c r="GD417" s="48"/>
    </row>
    <row r="418" s="22" customFormat="1" ht="15" spans="1:186">
      <c r="A418" s="50" t="s">
        <v>797</v>
      </c>
      <c r="B418" s="51" t="s">
        <v>798</v>
      </c>
      <c r="C418" s="52">
        <v>0</v>
      </c>
      <c r="D418" s="52">
        <v>0</v>
      </c>
      <c r="E418" s="47"/>
      <c r="FV418" s="48"/>
      <c r="FW418" s="48"/>
      <c r="FX418" s="48"/>
      <c r="FY418" s="48"/>
      <c r="FZ418" s="48"/>
      <c r="GA418" s="48"/>
      <c r="GB418" s="48"/>
      <c r="GC418" s="48"/>
      <c r="GD418" s="48"/>
    </row>
    <row r="419" s="22" customFormat="1" ht="15" spans="1:186">
      <c r="A419" s="50" t="s">
        <v>799</v>
      </c>
      <c r="B419" s="54" t="s">
        <v>800</v>
      </c>
      <c r="C419" s="52">
        <v>2040</v>
      </c>
      <c r="D419" s="52">
        <v>2400</v>
      </c>
      <c r="E419" s="47">
        <f>SUM(D419/C419)</f>
        <v>1.17647058823529</v>
      </c>
      <c r="FV419" s="48"/>
      <c r="FW419" s="48"/>
      <c r="FX419" s="48"/>
      <c r="FY419" s="48"/>
      <c r="FZ419" s="48"/>
      <c r="GA419" s="48"/>
      <c r="GB419" s="48"/>
      <c r="GC419" s="48"/>
      <c r="GD419" s="48"/>
    </row>
    <row r="420" s="22" customFormat="1" ht="15" spans="1:186">
      <c r="A420" s="50" t="s">
        <v>801</v>
      </c>
      <c r="B420" s="53" t="s">
        <v>802</v>
      </c>
      <c r="C420" s="52">
        <v>0</v>
      </c>
      <c r="D420" s="52">
        <v>0</v>
      </c>
      <c r="E420" s="47"/>
      <c r="FV420" s="48"/>
      <c r="FW420" s="48"/>
      <c r="FX420" s="48"/>
      <c r="FY420" s="48"/>
      <c r="FZ420" s="48"/>
      <c r="GA420" s="48"/>
      <c r="GB420" s="48"/>
      <c r="GC420" s="48"/>
      <c r="GD420" s="48"/>
    </row>
    <row r="421" s="22" customFormat="1" ht="15" spans="1:186">
      <c r="A421" s="50" t="s">
        <v>803</v>
      </c>
      <c r="B421" s="51" t="s">
        <v>804</v>
      </c>
      <c r="C421" s="52">
        <v>0</v>
      </c>
      <c r="D421" s="52">
        <v>0</v>
      </c>
      <c r="E421" s="47"/>
      <c r="FV421" s="48"/>
      <c r="FW421" s="48"/>
      <c r="FX421" s="48"/>
      <c r="FY421" s="48"/>
      <c r="FZ421" s="48"/>
      <c r="GA421" s="48"/>
      <c r="GB421" s="48"/>
      <c r="GC421" s="48"/>
      <c r="GD421" s="48"/>
    </row>
    <row r="422" s="22" customFormat="1" ht="15" spans="1:186">
      <c r="A422" s="50" t="s">
        <v>805</v>
      </c>
      <c r="B422" s="51" t="s">
        <v>806</v>
      </c>
      <c r="C422" s="52">
        <v>0</v>
      </c>
      <c r="D422" s="52">
        <v>0</v>
      </c>
      <c r="E422" s="47"/>
      <c r="FV422" s="48"/>
      <c r="FW422" s="48"/>
      <c r="FX422" s="48"/>
      <c r="FY422" s="48"/>
      <c r="FZ422" s="48"/>
      <c r="GA422" s="48"/>
      <c r="GB422" s="48"/>
      <c r="GC422" s="48"/>
      <c r="GD422" s="48"/>
    </row>
    <row r="423" s="22" customFormat="1" ht="15" spans="1:186">
      <c r="A423" s="44" t="s">
        <v>807</v>
      </c>
      <c r="B423" s="45" t="s">
        <v>808</v>
      </c>
      <c r="C423" s="46">
        <v>0</v>
      </c>
      <c r="D423" s="46">
        <v>0</v>
      </c>
      <c r="E423" s="47"/>
      <c r="FV423" s="48"/>
      <c r="FW423" s="48"/>
      <c r="FX423" s="48"/>
      <c r="FY423" s="48"/>
      <c r="FZ423" s="48"/>
      <c r="GA423" s="48"/>
      <c r="GB423" s="48"/>
      <c r="GC423" s="48"/>
      <c r="GD423" s="48"/>
    </row>
    <row r="424" s="22" customFormat="1" ht="15" spans="1:186">
      <c r="A424" s="50" t="s">
        <v>809</v>
      </c>
      <c r="B424" s="53" t="s">
        <v>810</v>
      </c>
      <c r="C424" s="52">
        <v>0</v>
      </c>
      <c r="D424" s="52">
        <v>0</v>
      </c>
      <c r="E424" s="47"/>
      <c r="FV424" s="48"/>
      <c r="FW424" s="48"/>
      <c r="FX424" s="48"/>
      <c r="FY424" s="48"/>
      <c r="FZ424" s="48"/>
      <c r="GA424" s="48"/>
      <c r="GB424" s="48"/>
      <c r="GC424" s="48"/>
      <c r="GD424" s="48"/>
    </row>
    <row r="425" s="22" customFormat="1" ht="15" spans="1:186">
      <c r="A425" s="50" t="s">
        <v>811</v>
      </c>
      <c r="B425" s="51" t="s">
        <v>812</v>
      </c>
      <c r="C425" s="52">
        <v>0</v>
      </c>
      <c r="D425" s="52">
        <v>0</v>
      </c>
      <c r="E425" s="47"/>
      <c r="FV425" s="48"/>
      <c r="FW425" s="48"/>
      <c r="FX425" s="48"/>
      <c r="FY425" s="48"/>
      <c r="FZ425" s="48"/>
      <c r="GA425" s="48"/>
      <c r="GB425" s="48"/>
      <c r="GC425" s="48"/>
      <c r="GD425" s="48"/>
    </row>
    <row r="426" s="22" customFormat="1" ht="15" spans="1:186">
      <c r="A426" s="50" t="s">
        <v>813</v>
      </c>
      <c r="B426" s="54" t="s">
        <v>814</v>
      </c>
      <c r="C426" s="52">
        <v>0</v>
      </c>
      <c r="D426" s="52">
        <v>0</v>
      </c>
      <c r="E426" s="47"/>
      <c r="FV426" s="48"/>
      <c r="FW426" s="48"/>
      <c r="FX426" s="48"/>
      <c r="FY426" s="48"/>
      <c r="FZ426" s="48"/>
      <c r="GA426" s="48"/>
      <c r="GB426" s="48"/>
      <c r="GC426" s="48"/>
      <c r="GD426" s="48"/>
    </row>
    <row r="427" s="22" customFormat="1" ht="15" spans="1:186">
      <c r="A427" s="50" t="s">
        <v>815</v>
      </c>
      <c r="B427" s="51" t="s">
        <v>816</v>
      </c>
      <c r="C427" s="52">
        <v>0</v>
      </c>
      <c r="D427" s="52">
        <v>0</v>
      </c>
      <c r="E427" s="47"/>
      <c r="FV427" s="48"/>
      <c r="FW427" s="48"/>
      <c r="FX427" s="48"/>
      <c r="FY427" s="48"/>
      <c r="FZ427" s="48"/>
      <c r="GA427" s="48"/>
      <c r="GB427" s="48"/>
      <c r="GC427" s="48"/>
      <c r="GD427" s="48"/>
    </row>
    <row r="428" s="22" customFormat="1" ht="15" spans="1:186">
      <c r="A428" s="50" t="s">
        <v>817</v>
      </c>
      <c r="B428" s="51" t="s">
        <v>818</v>
      </c>
      <c r="C428" s="52">
        <v>0</v>
      </c>
      <c r="D428" s="52">
        <v>0</v>
      </c>
      <c r="E428" s="47"/>
      <c r="FV428" s="48"/>
      <c r="FW428" s="48"/>
      <c r="FX428" s="48"/>
      <c r="FY428" s="48"/>
      <c r="FZ428" s="48"/>
      <c r="GA428" s="48"/>
      <c r="GB428" s="48"/>
      <c r="GC428" s="48"/>
      <c r="GD428" s="48"/>
    </row>
    <row r="429" s="22" customFormat="1" ht="15" spans="1:186">
      <c r="A429" s="44" t="s">
        <v>819</v>
      </c>
      <c r="B429" s="45" t="s">
        <v>820</v>
      </c>
      <c r="C429" s="46">
        <v>0</v>
      </c>
      <c r="D429" s="46">
        <v>0</v>
      </c>
      <c r="E429" s="47"/>
      <c r="FV429" s="48"/>
      <c r="FW429" s="48"/>
      <c r="FX429" s="48"/>
      <c r="FY429" s="48"/>
      <c r="FZ429" s="48"/>
      <c r="GA429" s="48"/>
      <c r="GB429" s="48"/>
      <c r="GC429" s="48"/>
      <c r="GD429" s="48"/>
    </row>
    <row r="430" s="22" customFormat="1" ht="15" spans="1:186">
      <c r="A430" s="50" t="s">
        <v>821</v>
      </c>
      <c r="B430" s="53" t="s">
        <v>822</v>
      </c>
      <c r="C430" s="52">
        <v>0</v>
      </c>
      <c r="D430" s="52">
        <v>0</v>
      </c>
      <c r="E430" s="47"/>
      <c r="FV430" s="48"/>
      <c r="FW430" s="48"/>
      <c r="FX430" s="48"/>
      <c r="FY430" s="48"/>
      <c r="FZ430" s="48"/>
      <c r="GA430" s="48"/>
      <c r="GB430" s="48"/>
      <c r="GC430" s="48"/>
      <c r="GD430" s="48"/>
    </row>
    <row r="431" s="22" customFormat="1" ht="15" spans="1:186">
      <c r="A431" s="50" t="s">
        <v>823</v>
      </c>
      <c r="B431" s="53" t="s">
        <v>824</v>
      </c>
      <c r="C431" s="52">
        <v>0</v>
      </c>
      <c r="D431" s="52">
        <v>0</v>
      </c>
      <c r="E431" s="47"/>
      <c r="FV431" s="48"/>
      <c r="FW431" s="48"/>
      <c r="FX431" s="48"/>
      <c r="FY431" s="48"/>
      <c r="FZ431" s="48"/>
      <c r="GA431" s="48"/>
      <c r="GB431" s="48"/>
      <c r="GC431" s="48"/>
      <c r="GD431" s="48"/>
    </row>
    <row r="432" s="22" customFormat="1" ht="15" spans="1:186">
      <c r="A432" s="50" t="s">
        <v>825</v>
      </c>
      <c r="B432" s="53" t="s">
        <v>826</v>
      </c>
      <c r="C432" s="52">
        <v>0</v>
      </c>
      <c r="D432" s="52">
        <v>0</v>
      </c>
      <c r="E432" s="47"/>
      <c r="FV432" s="48"/>
      <c r="FW432" s="48"/>
      <c r="FX432" s="48"/>
      <c r="FY432" s="48"/>
      <c r="FZ432" s="48"/>
      <c r="GA432" s="48"/>
      <c r="GB432" s="48"/>
      <c r="GC432" s="48"/>
      <c r="GD432" s="48"/>
    </row>
    <row r="433" s="22" customFormat="1" ht="15" spans="1:186">
      <c r="A433" s="44" t="s">
        <v>827</v>
      </c>
      <c r="B433" s="45" t="s">
        <v>828</v>
      </c>
      <c r="C433" s="46">
        <v>0</v>
      </c>
      <c r="D433" s="46">
        <v>0</v>
      </c>
      <c r="E433" s="47"/>
      <c r="FV433" s="48"/>
      <c r="FW433" s="48"/>
      <c r="FX433" s="48"/>
      <c r="FY433" s="48"/>
      <c r="FZ433" s="48"/>
      <c r="GA433" s="48"/>
      <c r="GB433" s="48"/>
      <c r="GC433" s="48"/>
      <c r="GD433" s="48"/>
    </row>
    <row r="434" s="22" customFormat="1" ht="15" spans="1:186">
      <c r="A434" s="50" t="s">
        <v>829</v>
      </c>
      <c r="B434" s="51" t="s">
        <v>830</v>
      </c>
      <c r="C434" s="52">
        <v>0</v>
      </c>
      <c r="D434" s="52">
        <v>0</v>
      </c>
      <c r="E434" s="47"/>
      <c r="FV434" s="48"/>
      <c r="FW434" s="48"/>
      <c r="FX434" s="48"/>
      <c r="FY434" s="48"/>
      <c r="FZ434" s="48"/>
      <c r="GA434" s="48"/>
      <c r="GB434" s="48"/>
      <c r="GC434" s="48"/>
      <c r="GD434" s="48"/>
    </row>
    <row r="435" s="22" customFormat="1" ht="15" spans="1:186">
      <c r="A435" s="50" t="s">
        <v>831</v>
      </c>
      <c r="B435" s="51" t="s">
        <v>832</v>
      </c>
      <c r="C435" s="52">
        <v>0</v>
      </c>
      <c r="D435" s="52">
        <v>0</v>
      </c>
      <c r="E435" s="47"/>
      <c r="FV435" s="48"/>
      <c r="FW435" s="48"/>
      <c r="FX435" s="48"/>
      <c r="FY435" s="48"/>
      <c r="FZ435" s="48"/>
      <c r="GA435" s="48"/>
      <c r="GB435" s="48"/>
      <c r="GC435" s="48"/>
      <c r="GD435" s="48"/>
    </row>
    <row r="436" s="22" customFormat="1" ht="15" spans="1:186">
      <c r="A436" s="50" t="s">
        <v>833</v>
      </c>
      <c r="B436" s="51" t="s">
        <v>834</v>
      </c>
      <c r="C436" s="52">
        <v>0</v>
      </c>
      <c r="D436" s="52">
        <v>0</v>
      </c>
      <c r="E436" s="47"/>
      <c r="FV436" s="48"/>
      <c r="FW436" s="48"/>
      <c r="FX436" s="48"/>
      <c r="FY436" s="48"/>
      <c r="FZ436" s="48"/>
      <c r="GA436" s="48"/>
      <c r="GB436" s="48"/>
      <c r="GC436" s="48"/>
      <c r="GD436" s="48"/>
    </row>
    <row r="437" s="22" customFormat="1" ht="15" spans="1:186">
      <c r="A437" s="44" t="s">
        <v>835</v>
      </c>
      <c r="B437" s="45" t="s">
        <v>836</v>
      </c>
      <c r="C437" s="46">
        <v>0</v>
      </c>
      <c r="D437" s="46">
        <v>0</v>
      </c>
      <c r="E437" s="47"/>
      <c r="FV437" s="48"/>
      <c r="FW437" s="48"/>
      <c r="FX437" s="48"/>
      <c r="FY437" s="48"/>
      <c r="FZ437" s="48"/>
      <c r="GA437" s="48"/>
      <c r="GB437" s="48"/>
      <c r="GC437" s="48"/>
      <c r="GD437" s="48"/>
    </row>
    <row r="438" s="22" customFormat="1" ht="15" spans="1:186">
      <c r="A438" s="50" t="s">
        <v>837</v>
      </c>
      <c r="B438" s="53" t="s">
        <v>838</v>
      </c>
      <c r="C438" s="52">
        <v>0</v>
      </c>
      <c r="D438" s="52">
        <v>0</v>
      </c>
      <c r="E438" s="47"/>
      <c r="FV438" s="48"/>
      <c r="FW438" s="48"/>
      <c r="FX438" s="48"/>
      <c r="FY438" s="48"/>
      <c r="FZ438" s="48"/>
      <c r="GA438" s="48"/>
      <c r="GB438" s="48"/>
      <c r="GC438" s="48"/>
      <c r="GD438" s="48"/>
    </row>
    <row r="439" s="22" customFormat="1" ht="15" spans="1:186">
      <c r="A439" s="50" t="s">
        <v>839</v>
      </c>
      <c r="B439" s="53" t="s">
        <v>840</v>
      </c>
      <c r="C439" s="52">
        <v>0</v>
      </c>
      <c r="D439" s="52">
        <v>0</v>
      </c>
      <c r="E439" s="47"/>
      <c r="FV439" s="48"/>
      <c r="FW439" s="48"/>
      <c r="FX439" s="48"/>
      <c r="FY439" s="48"/>
      <c r="FZ439" s="48"/>
      <c r="GA439" s="48"/>
      <c r="GB439" s="48"/>
      <c r="GC439" s="48"/>
      <c r="GD439" s="48"/>
    </row>
    <row r="440" s="22" customFormat="1" ht="15" spans="1:186">
      <c r="A440" s="50" t="s">
        <v>841</v>
      </c>
      <c r="B440" s="54" t="s">
        <v>842</v>
      </c>
      <c r="C440" s="52">
        <v>0</v>
      </c>
      <c r="D440" s="52">
        <v>0</v>
      </c>
      <c r="E440" s="47"/>
      <c r="FV440" s="48"/>
      <c r="FW440" s="48"/>
      <c r="FX440" s="48"/>
      <c r="FY440" s="48"/>
      <c r="FZ440" s="48"/>
      <c r="GA440" s="48"/>
      <c r="GB440" s="48"/>
      <c r="GC440" s="48"/>
      <c r="GD440" s="48"/>
    </row>
    <row r="441" s="22" customFormat="1" ht="15" spans="1:186">
      <c r="A441" s="44" t="s">
        <v>843</v>
      </c>
      <c r="B441" s="45" t="s">
        <v>844</v>
      </c>
      <c r="C441" s="46">
        <v>411</v>
      </c>
      <c r="D441" s="46">
        <v>418</v>
      </c>
      <c r="E441" s="47">
        <f t="shared" ref="E441:E444" si="31">SUM(D441/C441)</f>
        <v>1.01703163017032</v>
      </c>
      <c r="FV441" s="48"/>
      <c r="FW441" s="48"/>
      <c r="FX441" s="48"/>
      <c r="FY441" s="48"/>
      <c r="FZ441" s="48"/>
      <c r="GA441" s="48"/>
      <c r="GB441" s="48"/>
      <c r="GC441" s="48"/>
      <c r="GD441" s="48"/>
    </row>
    <row r="442" s="22" customFormat="1" ht="15" spans="1:186">
      <c r="A442" s="50" t="s">
        <v>845</v>
      </c>
      <c r="B442" s="51" t="s">
        <v>846</v>
      </c>
      <c r="C442" s="52">
        <v>0</v>
      </c>
      <c r="D442" s="52">
        <v>0</v>
      </c>
      <c r="E442" s="47"/>
      <c r="FV442" s="48"/>
      <c r="FW442" s="48"/>
      <c r="FX442" s="48"/>
      <c r="FY442" s="48"/>
      <c r="FZ442" s="48"/>
      <c r="GA442" s="48"/>
      <c r="GB442" s="48"/>
      <c r="GC442" s="48"/>
      <c r="GD442" s="48"/>
    </row>
    <row r="443" s="22" customFormat="1" ht="15" spans="1:186">
      <c r="A443" s="50" t="s">
        <v>847</v>
      </c>
      <c r="B443" s="51" t="s">
        <v>848</v>
      </c>
      <c r="C443" s="52">
        <v>403</v>
      </c>
      <c r="D443" s="52">
        <v>410</v>
      </c>
      <c r="E443" s="47">
        <f t="shared" si="31"/>
        <v>1.01736972704715</v>
      </c>
      <c r="FV443" s="48"/>
      <c r="FW443" s="48"/>
      <c r="FX443" s="48"/>
      <c r="FY443" s="48"/>
      <c r="FZ443" s="48"/>
      <c r="GA443" s="48"/>
      <c r="GB443" s="48"/>
      <c r="GC443" s="48"/>
      <c r="GD443" s="48"/>
    </row>
    <row r="444" s="22" customFormat="1" ht="15" spans="1:186">
      <c r="A444" s="50" t="s">
        <v>849</v>
      </c>
      <c r="B444" s="53" t="s">
        <v>850</v>
      </c>
      <c r="C444" s="52">
        <v>2</v>
      </c>
      <c r="D444" s="52">
        <v>2</v>
      </c>
      <c r="E444" s="47">
        <f t="shared" si="31"/>
        <v>1</v>
      </c>
      <c r="FV444" s="48"/>
      <c r="FW444" s="48"/>
      <c r="FX444" s="48"/>
      <c r="FY444" s="48"/>
      <c r="FZ444" s="48"/>
      <c r="GA444" s="48"/>
      <c r="GB444" s="48"/>
      <c r="GC444" s="48"/>
      <c r="GD444" s="48"/>
    </row>
    <row r="445" s="22" customFormat="1" ht="15" spans="1:186">
      <c r="A445" s="50" t="s">
        <v>851</v>
      </c>
      <c r="B445" s="53" t="s">
        <v>852</v>
      </c>
      <c r="C445" s="52">
        <v>0</v>
      </c>
      <c r="D445" s="52">
        <v>0</v>
      </c>
      <c r="E445" s="47"/>
      <c r="FV445" s="48"/>
      <c r="FW445" s="48"/>
      <c r="FX445" s="48"/>
      <c r="FY445" s="48"/>
      <c r="FZ445" s="48"/>
      <c r="GA445" s="48"/>
      <c r="GB445" s="48"/>
      <c r="GC445" s="48"/>
      <c r="GD445" s="48"/>
    </row>
    <row r="446" s="22" customFormat="1" ht="15" spans="1:186">
      <c r="A446" s="50" t="s">
        <v>853</v>
      </c>
      <c r="B446" s="53" t="s">
        <v>854</v>
      </c>
      <c r="C446" s="52">
        <v>6</v>
      </c>
      <c r="D446" s="52">
        <v>6</v>
      </c>
      <c r="E446" s="47">
        <f>SUM(D446/C446)</f>
        <v>1</v>
      </c>
      <c r="FV446" s="48"/>
      <c r="FW446" s="48"/>
      <c r="FX446" s="48"/>
      <c r="FY446" s="48"/>
      <c r="FZ446" s="48"/>
      <c r="GA446" s="48"/>
      <c r="GB446" s="48"/>
      <c r="GC446" s="48"/>
      <c r="GD446" s="48"/>
    </row>
    <row r="447" s="22" customFormat="1" ht="15" spans="1:186">
      <c r="A447" s="44" t="s">
        <v>855</v>
      </c>
      <c r="B447" s="45" t="s">
        <v>856</v>
      </c>
      <c r="C447" s="46">
        <v>0</v>
      </c>
      <c r="D447" s="46">
        <v>0</v>
      </c>
      <c r="E447" s="47"/>
      <c r="FV447" s="48"/>
      <c r="FW447" s="48"/>
      <c r="FX447" s="48"/>
      <c r="FY447" s="48"/>
      <c r="FZ447" s="48"/>
      <c r="GA447" s="48"/>
      <c r="GB447" s="48"/>
      <c r="GC447" s="48"/>
      <c r="GD447" s="48"/>
    </row>
    <row r="448" s="22" customFormat="1" ht="15" spans="1:186">
      <c r="A448" s="50" t="s">
        <v>857</v>
      </c>
      <c r="B448" s="51" t="s">
        <v>858</v>
      </c>
      <c r="C448" s="52">
        <v>0</v>
      </c>
      <c r="D448" s="52">
        <v>0</v>
      </c>
      <c r="E448" s="47"/>
      <c r="FV448" s="48"/>
      <c r="FW448" s="48"/>
      <c r="FX448" s="48"/>
      <c r="FY448" s="48"/>
      <c r="FZ448" s="48"/>
      <c r="GA448" s="48"/>
      <c r="GB448" s="48"/>
      <c r="GC448" s="48"/>
      <c r="GD448" s="48"/>
    </row>
    <row r="449" s="22" customFormat="1" ht="15" spans="1:186">
      <c r="A449" s="50" t="s">
        <v>859</v>
      </c>
      <c r="B449" s="53" t="s">
        <v>860</v>
      </c>
      <c r="C449" s="52">
        <v>0</v>
      </c>
      <c r="D449" s="52">
        <v>0</v>
      </c>
      <c r="E449" s="47"/>
      <c r="FV449" s="48"/>
      <c r="FW449" s="48"/>
      <c r="FX449" s="48"/>
      <c r="FY449" s="48"/>
      <c r="FZ449" s="48"/>
      <c r="GA449" s="48"/>
      <c r="GB449" s="48"/>
      <c r="GC449" s="48"/>
      <c r="GD449" s="48"/>
    </row>
    <row r="450" s="22" customFormat="1" ht="15" spans="1:186">
      <c r="A450" s="50" t="s">
        <v>861</v>
      </c>
      <c r="B450" s="53" t="s">
        <v>862</v>
      </c>
      <c r="C450" s="52">
        <v>0</v>
      </c>
      <c r="D450" s="52">
        <v>0</v>
      </c>
      <c r="E450" s="47"/>
      <c r="FV450" s="48"/>
      <c r="FW450" s="48"/>
      <c r="FX450" s="48"/>
      <c r="FY450" s="48"/>
      <c r="FZ450" s="48"/>
      <c r="GA450" s="48"/>
      <c r="GB450" s="48"/>
      <c r="GC450" s="48"/>
      <c r="GD450" s="48"/>
    </row>
    <row r="451" s="22" customFormat="1" ht="15" spans="1:186">
      <c r="A451" s="50" t="s">
        <v>863</v>
      </c>
      <c r="B451" s="53" t="s">
        <v>864</v>
      </c>
      <c r="C451" s="52">
        <v>0</v>
      </c>
      <c r="D451" s="52">
        <v>0</v>
      </c>
      <c r="E451" s="47"/>
      <c r="FV451" s="48"/>
      <c r="FW451" s="48"/>
      <c r="FX451" s="48"/>
      <c r="FY451" s="48"/>
      <c r="FZ451" s="48"/>
      <c r="GA451" s="48"/>
      <c r="GB451" s="48"/>
      <c r="GC451" s="48"/>
      <c r="GD451" s="48"/>
    </row>
    <row r="452" s="22" customFormat="1" ht="15" spans="1:186">
      <c r="A452" s="50" t="s">
        <v>865</v>
      </c>
      <c r="B452" s="53" t="s">
        <v>866</v>
      </c>
      <c r="C452" s="52">
        <v>0</v>
      </c>
      <c r="D452" s="52">
        <v>0</v>
      </c>
      <c r="E452" s="47"/>
      <c r="FV452" s="48"/>
      <c r="FW452" s="48"/>
      <c r="FX452" s="48"/>
      <c r="FY452" s="48"/>
      <c r="FZ452" s="48"/>
      <c r="GA452" s="48"/>
      <c r="GB452" s="48"/>
      <c r="GC452" s="48"/>
      <c r="GD452" s="48"/>
    </row>
    <row r="453" s="22" customFormat="1" ht="15" spans="1:186">
      <c r="A453" s="50" t="s">
        <v>867</v>
      </c>
      <c r="B453" s="51" t="s">
        <v>868</v>
      </c>
      <c r="C453" s="52">
        <v>0</v>
      </c>
      <c r="D453" s="52">
        <v>0</v>
      </c>
      <c r="E453" s="47"/>
      <c r="FV453" s="48"/>
      <c r="FW453" s="48"/>
      <c r="FX453" s="48"/>
      <c r="FY453" s="48"/>
      <c r="FZ453" s="48"/>
      <c r="GA453" s="48"/>
      <c r="GB453" s="48"/>
      <c r="GC453" s="48"/>
      <c r="GD453" s="48"/>
    </row>
    <row r="454" s="22" customFormat="1" ht="15" spans="1:186">
      <c r="A454" s="44" t="s">
        <v>869</v>
      </c>
      <c r="B454" s="45" t="s">
        <v>870</v>
      </c>
      <c r="C454" s="46">
        <v>599</v>
      </c>
      <c r="D454" s="46">
        <v>355</v>
      </c>
      <c r="E454" s="47">
        <f t="shared" ref="E454:E459" si="32">SUM(D454/C454)</f>
        <v>0.592654424040067</v>
      </c>
      <c r="FV454" s="48"/>
      <c r="FW454" s="48"/>
      <c r="FX454" s="48"/>
      <c r="FY454" s="48"/>
      <c r="FZ454" s="48"/>
      <c r="GA454" s="48"/>
      <c r="GB454" s="48"/>
      <c r="GC454" s="48"/>
      <c r="GD454" s="48"/>
    </row>
    <row r="455" s="22" customFormat="1" ht="15" spans="1:186">
      <c r="A455" s="50" t="s">
        <v>871</v>
      </c>
      <c r="B455" s="53" t="s">
        <v>870</v>
      </c>
      <c r="C455" s="52">
        <v>599</v>
      </c>
      <c r="D455" s="52">
        <v>355</v>
      </c>
      <c r="E455" s="47">
        <f t="shared" si="32"/>
        <v>0.592654424040067</v>
      </c>
      <c r="FV455" s="48"/>
      <c r="FW455" s="48"/>
      <c r="FX455" s="48"/>
      <c r="FY455" s="48"/>
      <c r="FZ455" s="48"/>
      <c r="GA455" s="48"/>
      <c r="GB455" s="48"/>
      <c r="GC455" s="48"/>
      <c r="GD455" s="48"/>
    </row>
    <row r="456" s="22" customFormat="1" ht="15" spans="1:186">
      <c r="A456" s="44" t="s">
        <v>872</v>
      </c>
      <c r="B456" s="45" t="s">
        <v>873</v>
      </c>
      <c r="C456" s="46">
        <v>8120</v>
      </c>
      <c r="D456" s="46">
        <v>8653</v>
      </c>
      <c r="E456" s="47">
        <f t="shared" si="32"/>
        <v>1.06564039408867</v>
      </c>
      <c r="FV456" s="48"/>
      <c r="FW456" s="48"/>
      <c r="FX456" s="48"/>
      <c r="FY456" s="48"/>
      <c r="FZ456" s="48"/>
      <c r="GA456" s="48"/>
      <c r="GB456" s="48"/>
      <c r="GC456" s="48"/>
      <c r="GD456" s="48"/>
    </row>
    <row r="457" s="22" customFormat="1" ht="15" spans="1:186">
      <c r="A457" s="44" t="s">
        <v>874</v>
      </c>
      <c r="B457" s="45" t="s">
        <v>875</v>
      </c>
      <c r="C457" s="46">
        <v>4301</v>
      </c>
      <c r="D457" s="46">
        <v>4416</v>
      </c>
      <c r="E457" s="47">
        <f t="shared" si="32"/>
        <v>1.02673796791444</v>
      </c>
      <c r="FV457" s="48"/>
      <c r="FW457" s="48"/>
      <c r="FX457" s="48"/>
      <c r="FY457" s="48"/>
      <c r="FZ457" s="48"/>
      <c r="GA457" s="48"/>
      <c r="GB457" s="48"/>
      <c r="GC457" s="48"/>
      <c r="GD457" s="48"/>
    </row>
    <row r="458" s="22" customFormat="1" ht="15" spans="1:186">
      <c r="A458" s="50" t="s">
        <v>876</v>
      </c>
      <c r="B458" s="53" t="s">
        <v>154</v>
      </c>
      <c r="C458" s="52">
        <v>556</v>
      </c>
      <c r="D458" s="52">
        <v>590</v>
      </c>
      <c r="E458" s="47">
        <f t="shared" si="32"/>
        <v>1.06115107913669</v>
      </c>
      <c r="FV458" s="48"/>
      <c r="FW458" s="48"/>
      <c r="FX458" s="48"/>
      <c r="FY458" s="48"/>
      <c r="FZ458" s="48"/>
      <c r="GA458" s="48"/>
      <c r="GB458" s="48"/>
      <c r="GC458" s="48"/>
      <c r="GD458" s="48"/>
    </row>
    <row r="459" s="22" customFormat="1" ht="15" spans="1:186">
      <c r="A459" s="50" t="s">
        <v>877</v>
      </c>
      <c r="B459" s="53" t="s">
        <v>156</v>
      </c>
      <c r="C459" s="52">
        <v>2335</v>
      </c>
      <c r="D459" s="52">
        <v>2300</v>
      </c>
      <c r="E459" s="47">
        <f t="shared" si="32"/>
        <v>0.985010706638116</v>
      </c>
      <c r="FV459" s="48"/>
      <c r="FW459" s="48"/>
      <c r="FX459" s="48"/>
      <c r="FY459" s="48"/>
      <c r="FZ459" s="48"/>
      <c r="GA459" s="48"/>
      <c r="GB459" s="48"/>
      <c r="GC459" s="48"/>
      <c r="GD459" s="48"/>
    </row>
    <row r="460" s="22" customFormat="1" ht="15" spans="1:186">
      <c r="A460" s="50" t="s">
        <v>878</v>
      </c>
      <c r="B460" s="51" t="s">
        <v>158</v>
      </c>
      <c r="C460" s="52">
        <v>0</v>
      </c>
      <c r="D460" s="52">
        <v>0</v>
      </c>
      <c r="E460" s="47"/>
      <c r="FV460" s="48"/>
      <c r="FW460" s="48"/>
      <c r="FX460" s="48"/>
      <c r="FY460" s="48"/>
      <c r="FZ460" s="48"/>
      <c r="GA460" s="48"/>
      <c r="GB460" s="48"/>
      <c r="GC460" s="48"/>
      <c r="GD460" s="48"/>
    </row>
    <row r="461" s="22" customFormat="1" ht="15" spans="1:186">
      <c r="A461" s="50" t="s">
        <v>879</v>
      </c>
      <c r="B461" s="51" t="s">
        <v>880</v>
      </c>
      <c r="C461" s="52">
        <v>1410</v>
      </c>
      <c r="D461" s="52">
        <v>1526</v>
      </c>
      <c r="E461" s="47">
        <f>SUM(D461/C461)</f>
        <v>1.0822695035461</v>
      </c>
      <c r="FV461" s="48"/>
      <c r="FW461" s="48"/>
      <c r="FX461" s="48"/>
      <c r="FY461" s="48"/>
      <c r="FZ461" s="48"/>
      <c r="GA461" s="48"/>
      <c r="GB461" s="48"/>
      <c r="GC461" s="48"/>
      <c r="GD461" s="48"/>
    </row>
    <row r="462" s="22" customFormat="1" ht="15" spans="1:186">
      <c r="A462" s="44" t="s">
        <v>881</v>
      </c>
      <c r="B462" s="45" t="s">
        <v>882</v>
      </c>
      <c r="C462" s="46">
        <v>0</v>
      </c>
      <c r="D462" s="46">
        <v>0</v>
      </c>
      <c r="E462" s="47"/>
      <c r="FV462" s="48"/>
      <c r="FW462" s="48"/>
      <c r="FX462" s="48"/>
      <c r="FY462" s="48"/>
      <c r="FZ462" s="48"/>
      <c r="GA462" s="48"/>
      <c r="GB462" s="48"/>
      <c r="GC462" s="48"/>
      <c r="GD462" s="48"/>
    </row>
    <row r="463" s="22" customFormat="1" ht="15" spans="1:186">
      <c r="A463" s="50" t="s">
        <v>883</v>
      </c>
      <c r="B463" s="51" t="s">
        <v>884</v>
      </c>
      <c r="C463" s="52">
        <v>0</v>
      </c>
      <c r="D463" s="52">
        <v>0</v>
      </c>
      <c r="E463" s="47"/>
      <c r="FV463" s="48"/>
      <c r="FW463" s="48"/>
      <c r="FX463" s="48"/>
      <c r="FY463" s="48"/>
      <c r="FZ463" s="48"/>
      <c r="GA463" s="48"/>
      <c r="GB463" s="48"/>
      <c r="GC463" s="48"/>
      <c r="GD463" s="48"/>
    </row>
    <row r="464" s="22" customFormat="1" ht="15" spans="1:186">
      <c r="A464" s="50" t="s">
        <v>885</v>
      </c>
      <c r="B464" s="53" t="s">
        <v>886</v>
      </c>
      <c r="C464" s="52">
        <v>0</v>
      </c>
      <c r="D464" s="52">
        <v>0</v>
      </c>
      <c r="E464" s="47"/>
      <c r="FV464" s="48"/>
      <c r="FW464" s="48"/>
      <c r="FX464" s="48"/>
      <c r="FY464" s="48"/>
      <c r="FZ464" s="48"/>
      <c r="GA464" s="48"/>
      <c r="GB464" s="48"/>
      <c r="GC464" s="48"/>
      <c r="GD464" s="48"/>
    </row>
    <row r="465" s="22" customFormat="1" ht="15" spans="1:186">
      <c r="A465" s="50" t="s">
        <v>887</v>
      </c>
      <c r="B465" s="53" t="s">
        <v>888</v>
      </c>
      <c r="C465" s="52">
        <v>0</v>
      </c>
      <c r="D465" s="52">
        <v>0</v>
      </c>
      <c r="E465" s="47"/>
      <c r="FV465" s="48"/>
      <c r="FW465" s="48"/>
      <c r="FX465" s="48"/>
      <c r="FY465" s="48"/>
      <c r="FZ465" s="48"/>
      <c r="GA465" s="48"/>
      <c r="GB465" s="48"/>
      <c r="GC465" s="48"/>
      <c r="GD465" s="48"/>
    </row>
    <row r="466" s="22" customFormat="1" ht="15" spans="1:186">
      <c r="A466" s="50" t="s">
        <v>889</v>
      </c>
      <c r="B466" s="54" t="s">
        <v>890</v>
      </c>
      <c r="C466" s="52">
        <v>0</v>
      </c>
      <c r="D466" s="52">
        <v>0</v>
      </c>
      <c r="E466" s="47"/>
      <c r="FV466" s="48"/>
      <c r="FW466" s="48"/>
      <c r="FX466" s="48"/>
      <c r="FY466" s="48"/>
      <c r="FZ466" s="48"/>
      <c r="GA466" s="48"/>
      <c r="GB466" s="48"/>
      <c r="GC466" s="48"/>
      <c r="GD466" s="48"/>
    </row>
    <row r="467" s="22" customFormat="1" ht="15" spans="1:186">
      <c r="A467" s="50" t="s">
        <v>891</v>
      </c>
      <c r="B467" s="53" t="s">
        <v>892</v>
      </c>
      <c r="C467" s="52">
        <v>0</v>
      </c>
      <c r="D467" s="52">
        <v>0</v>
      </c>
      <c r="E467" s="47"/>
      <c r="FV467" s="48"/>
      <c r="FW467" s="48"/>
      <c r="FX467" s="48"/>
      <c r="FY467" s="48"/>
      <c r="FZ467" s="48"/>
      <c r="GA467" s="48"/>
      <c r="GB467" s="48"/>
      <c r="GC467" s="48"/>
      <c r="GD467" s="48"/>
    </row>
    <row r="468" s="22" customFormat="1" ht="15" spans="1:186">
      <c r="A468" s="50" t="s">
        <v>893</v>
      </c>
      <c r="B468" s="53" t="s">
        <v>894</v>
      </c>
      <c r="C468" s="52">
        <v>0</v>
      </c>
      <c r="D468" s="52">
        <v>0</v>
      </c>
      <c r="E468" s="47"/>
      <c r="FV468" s="48"/>
      <c r="FW468" s="48"/>
      <c r="FX468" s="48"/>
      <c r="FY468" s="48"/>
      <c r="FZ468" s="48"/>
      <c r="GA468" s="48"/>
      <c r="GB468" s="48"/>
      <c r="GC468" s="48"/>
      <c r="GD468" s="48"/>
    </row>
    <row r="469" s="22" customFormat="1" ht="15" spans="1:186">
      <c r="A469" s="50" t="s">
        <v>895</v>
      </c>
      <c r="B469" s="53" t="s">
        <v>896</v>
      </c>
      <c r="C469" s="52">
        <v>0</v>
      </c>
      <c r="D469" s="52">
        <v>0</v>
      </c>
      <c r="E469" s="47"/>
      <c r="FV469" s="48"/>
      <c r="FW469" s="48"/>
      <c r="FX469" s="48"/>
      <c r="FY469" s="48"/>
      <c r="FZ469" s="48"/>
      <c r="GA469" s="48"/>
      <c r="GB469" s="48"/>
      <c r="GC469" s="48"/>
      <c r="GD469" s="48"/>
    </row>
    <row r="470" s="22" customFormat="1" ht="15" spans="1:186">
      <c r="A470" s="50" t="s">
        <v>897</v>
      </c>
      <c r="B470" s="51" t="s">
        <v>898</v>
      </c>
      <c r="C470" s="52">
        <v>0</v>
      </c>
      <c r="D470" s="52">
        <v>0</v>
      </c>
      <c r="E470" s="47"/>
      <c r="FV470" s="48"/>
      <c r="FW470" s="48"/>
      <c r="FX470" s="48"/>
      <c r="FY470" s="48"/>
      <c r="FZ470" s="48"/>
      <c r="GA470" s="48"/>
      <c r="GB470" s="48"/>
      <c r="GC470" s="48"/>
      <c r="GD470" s="48"/>
    </row>
    <row r="471" s="22" customFormat="1" ht="15" spans="1:186">
      <c r="A471" s="44" t="s">
        <v>899</v>
      </c>
      <c r="B471" s="45" t="s">
        <v>900</v>
      </c>
      <c r="C471" s="46">
        <v>0</v>
      </c>
      <c r="D471" s="46">
        <v>0</v>
      </c>
      <c r="E471" s="47"/>
      <c r="FV471" s="48"/>
      <c r="FW471" s="48"/>
      <c r="FX471" s="48"/>
      <c r="FY471" s="48"/>
      <c r="FZ471" s="48"/>
      <c r="GA471" s="48"/>
      <c r="GB471" s="48"/>
      <c r="GC471" s="48"/>
      <c r="GD471" s="48"/>
    </row>
    <row r="472" s="22" customFormat="1" ht="15" spans="1:186">
      <c r="A472" s="50" t="s">
        <v>901</v>
      </c>
      <c r="B472" s="53" t="s">
        <v>884</v>
      </c>
      <c r="C472" s="52">
        <v>0</v>
      </c>
      <c r="D472" s="52">
        <v>0</v>
      </c>
      <c r="E472" s="47"/>
      <c r="FV472" s="48"/>
      <c r="FW472" s="48"/>
      <c r="FX472" s="48"/>
      <c r="FY472" s="48"/>
      <c r="FZ472" s="48"/>
      <c r="GA472" s="48"/>
      <c r="GB472" s="48"/>
      <c r="GC472" s="48"/>
      <c r="GD472" s="48"/>
    </row>
    <row r="473" s="22" customFormat="1" ht="15" spans="1:186">
      <c r="A473" s="50" t="s">
        <v>902</v>
      </c>
      <c r="B473" s="53" t="s">
        <v>903</v>
      </c>
      <c r="C473" s="52">
        <v>0</v>
      </c>
      <c r="D473" s="52">
        <v>0</v>
      </c>
      <c r="E473" s="47"/>
      <c r="FV473" s="48"/>
      <c r="FW473" s="48"/>
      <c r="FX473" s="48"/>
      <c r="FY473" s="48"/>
      <c r="FZ473" s="48"/>
      <c r="GA473" s="48"/>
      <c r="GB473" s="48"/>
      <c r="GC473" s="48"/>
      <c r="GD473" s="48"/>
    </row>
    <row r="474" s="22" customFormat="1" ht="15" spans="1:186">
      <c r="A474" s="50" t="s">
        <v>904</v>
      </c>
      <c r="B474" s="53" t="s">
        <v>905</v>
      </c>
      <c r="C474" s="52">
        <v>0</v>
      </c>
      <c r="D474" s="52">
        <v>0</v>
      </c>
      <c r="E474" s="47"/>
      <c r="FV474" s="48"/>
      <c r="FW474" s="48"/>
      <c r="FX474" s="48"/>
      <c r="FY474" s="48"/>
      <c r="FZ474" s="48"/>
      <c r="GA474" s="48"/>
      <c r="GB474" s="48"/>
      <c r="GC474" s="48"/>
      <c r="GD474" s="48"/>
    </row>
    <row r="475" s="22" customFormat="1" ht="15" spans="1:186">
      <c r="A475" s="50" t="s">
        <v>906</v>
      </c>
      <c r="B475" s="54" t="s">
        <v>907</v>
      </c>
      <c r="C475" s="52">
        <v>0</v>
      </c>
      <c r="D475" s="52">
        <v>0</v>
      </c>
      <c r="E475" s="47"/>
      <c r="FV475" s="48"/>
      <c r="FW475" s="48"/>
      <c r="FX475" s="48"/>
      <c r="FY475" s="48"/>
      <c r="FZ475" s="48"/>
      <c r="GA475" s="48"/>
      <c r="GB475" s="48"/>
      <c r="GC475" s="48"/>
      <c r="GD475" s="48"/>
    </row>
    <row r="476" s="22" customFormat="1" ht="15" spans="1:186">
      <c r="A476" s="50" t="s">
        <v>908</v>
      </c>
      <c r="B476" s="54" t="s">
        <v>909</v>
      </c>
      <c r="C476" s="52">
        <v>0</v>
      </c>
      <c r="D476" s="52">
        <v>0</v>
      </c>
      <c r="E476" s="47"/>
      <c r="FV476" s="48"/>
      <c r="FW476" s="48"/>
      <c r="FX476" s="48"/>
      <c r="FY476" s="48"/>
      <c r="FZ476" s="48"/>
      <c r="GA476" s="48"/>
      <c r="GB476" s="48"/>
      <c r="GC476" s="48"/>
      <c r="GD476" s="48"/>
    </row>
    <row r="477" s="22" customFormat="1" ht="15" spans="1:186">
      <c r="A477" s="44" t="s">
        <v>910</v>
      </c>
      <c r="B477" s="45" t="s">
        <v>911</v>
      </c>
      <c r="C477" s="46">
        <v>131</v>
      </c>
      <c r="D477" s="46">
        <v>132</v>
      </c>
      <c r="E477" s="47">
        <f t="shared" ref="E477:E482" si="33">SUM(D477/C477)</f>
        <v>1.00763358778626</v>
      </c>
      <c r="FV477" s="48"/>
      <c r="FW477" s="48"/>
      <c r="FX477" s="48"/>
      <c r="FY477" s="48"/>
      <c r="FZ477" s="48"/>
      <c r="GA477" s="48"/>
      <c r="GB477" s="48"/>
      <c r="GC477" s="48"/>
      <c r="GD477" s="48"/>
    </row>
    <row r="478" s="22" customFormat="1" ht="15" spans="1:186">
      <c r="A478" s="50" t="s">
        <v>912</v>
      </c>
      <c r="B478" s="54" t="s">
        <v>884</v>
      </c>
      <c r="C478" s="52">
        <v>0</v>
      </c>
      <c r="D478" s="52">
        <v>0</v>
      </c>
      <c r="E478" s="47"/>
      <c r="FV478" s="48"/>
      <c r="FW478" s="48"/>
      <c r="FX478" s="48"/>
      <c r="FY478" s="48"/>
      <c r="FZ478" s="48"/>
      <c r="GA478" s="48"/>
      <c r="GB478" s="48"/>
      <c r="GC478" s="48"/>
      <c r="GD478" s="48"/>
    </row>
    <row r="479" s="22" customFormat="1" ht="15" spans="1:186">
      <c r="A479" s="50" t="s">
        <v>913</v>
      </c>
      <c r="B479" s="54" t="s">
        <v>914</v>
      </c>
      <c r="C479" s="52">
        <v>131</v>
      </c>
      <c r="D479" s="52">
        <v>132</v>
      </c>
      <c r="E479" s="47">
        <f t="shared" si="33"/>
        <v>1.00763358778626</v>
      </c>
      <c r="FV479" s="48"/>
      <c r="FW479" s="48"/>
      <c r="FX479" s="48"/>
      <c r="FY479" s="48"/>
      <c r="FZ479" s="48"/>
      <c r="GA479" s="48"/>
      <c r="GB479" s="48"/>
      <c r="GC479" s="48"/>
      <c r="GD479" s="48"/>
    </row>
    <row r="480" s="22" customFormat="1" ht="15" spans="1:186">
      <c r="A480" s="50" t="s">
        <v>915</v>
      </c>
      <c r="B480" s="54" t="s">
        <v>916</v>
      </c>
      <c r="C480" s="52">
        <v>0</v>
      </c>
      <c r="D480" s="52">
        <v>0</v>
      </c>
      <c r="E480" s="47"/>
      <c r="FV480" s="48"/>
      <c r="FW480" s="48"/>
      <c r="FX480" s="48"/>
      <c r="FY480" s="48"/>
      <c r="FZ480" s="48"/>
      <c r="GA480" s="48"/>
      <c r="GB480" s="48"/>
      <c r="GC480" s="48"/>
      <c r="GD480" s="48"/>
    </row>
    <row r="481" s="22" customFormat="1" ht="15" spans="1:186">
      <c r="A481" s="50" t="s">
        <v>917</v>
      </c>
      <c r="B481" s="54" t="s">
        <v>918</v>
      </c>
      <c r="C481" s="52">
        <v>0</v>
      </c>
      <c r="D481" s="52">
        <v>0</v>
      </c>
      <c r="E481" s="47"/>
      <c r="FV481" s="48"/>
      <c r="FW481" s="48"/>
      <c r="FX481" s="48"/>
      <c r="FY481" s="48"/>
      <c r="FZ481" s="48"/>
      <c r="GA481" s="48"/>
      <c r="GB481" s="48"/>
      <c r="GC481" s="48"/>
      <c r="GD481" s="48"/>
    </row>
    <row r="482" s="22" customFormat="1" ht="15" spans="1:186">
      <c r="A482" s="44" t="s">
        <v>919</v>
      </c>
      <c r="B482" s="45" t="s">
        <v>920</v>
      </c>
      <c r="C482" s="46">
        <v>85</v>
      </c>
      <c r="D482" s="46">
        <v>90</v>
      </c>
      <c r="E482" s="47">
        <f t="shared" si="33"/>
        <v>1.05882352941176</v>
      </c>
      <c r="FV482" s="48"/>
      <c r="FW482" s="48"/>
      <c r="FX482" s="48"/>
      <c r="FY482" s="48"/>
      <c r="FZ482" s="48"/>
      <c r="GA482" s="48"/>
      <c r="GB482" s="48"/>
      <c r="GC482" s="48"/>
      <c r="GD482" s="48"/>
    </row>
    <row r="483" s="22" customFormat="1" ht="15" spans="1:186">
      <c r="A483" s="50" t="s">
        <v>921</v>
      </c>
      <c r="B483" s="54" t="s">
        <v>884</v>
      </c>
      <c r="C483" s="52">
        <v>0</v>
      </c>
      <c r="D483" s="52">
        <v>0</v>
      </c>
      <c r="E483" s="47"/>
      <c r="FV483" s="48"/>
      <c r="FW483" s="48"/>
      <c r="FX483" s="48"/>
      <c r="FY483" s="48"/>
      <c r="FZ483" s="48"/>
      <c r="GA483" s="48"/>
      <c r="GB483" s="48"/>
      <c r="GC483" s="48"/>
      <c r="GD483" s="48"/>
    </row>
    <row r="484" s="22" customFormat="1" ht="15" spans="1:186">
      <c r="A484" s="50" t="s">
        <v>922</v>
      </c>
      <c r="B484" s="54" t="s">
        <v>923</v>
      </c>
      <c r="C484" s="52">
        <v>0</v>
      </c>
      <c r="D484" s="52">
        <v>0</v>
      </c>
      <c r="E484" s="47"/>
      <c r="FV484" s="48"/>
      <c r="FW484" s="48"/>
      <c r="FX484" s="48"/>
      <c r="FY484" s="48"/>
      <c r="FZ484" s="48"/>
      <c r="GA484" s="48"/>
      <c r="GB484" s="48"/>
      <c r="GC484" s="48"/>
      <c r="GD484" s="48"/>
    </row>
    <row r="485" s="22" customFormat="1" ht="15" spans="1:186">
      <c r="A485" s="50" t="s">
        <v>924</v>
      </c>
      <c r="B485" s="54" t="s">
        <v>925</v>
      </c>
      <c r="C485" s="52">
        <v>0</v>
      </c>
      <c r="D485" s="52">
        <v>0</v>
      </c>
      <c r="E485" s="47"/>
      <c r="FV485" s="48"/>
      <c r="FW485" s="48"/>
      <c r="FX485" s="48"/>
      <c r="FY485" s="48"/>
      <c r="FZ485" s="48"/>
      <c r="GA485" s="48"/>
      <c r="GB485" s="48"/>
      <c r="GC485" s="48"/>
      <c r="GD485" s="48"/>
    </row>
    <row r="486" s="22" customFormat="1" ht="15" spans="1:186">
      <c r="A486" s="50" t="s">
        <v>926</v>
      </c>
      <c r="B486" s="54" t="s">
        <v>927</v>
      </c>
      <c r="C486" s="52">
        <v>85</v>
      </c>
      <c r="D486" s="52">
        <v>90</v>
      </c>
      <c r="E486" s="47">
        <f>SUM(D486/C486)</f>
        <v>1.05882352941176</v>
      </c>
      <c r="FV486" s="48"/>
      <c r="FW486" s="48"/>
      <c r="FX486" s="48"/>
      <c r="FY486" s="48"/>
      <c r="FZ486" s="48"/>
      <c r="GA486" s="48"/>
      <c r="GB486" s="48"/>
      <c r="GC486" s="48"/>
      <c r="GD486" s="48"/>
    </row>
    <row r="487" s="22" customFormat="1" ht="15" spans="1:186">
      <c r="A487" s="44" t="s">
        <v>928</v>
      </c>
      <c r="B487" s="45" t="s">
        <v>929</v>
      </c>
      <c r="C487" s="46">
        <v>0</v>
      </c>
      <c r="D487" s="46">
        <v>0</v>
      </c>
      <c r="E487" s="47"/>
      <c r="FV487" s="48"/>
      <c r="FW487" s="48"/>
      <c r="FX487" s="48"/>
      <c r="FY487" s="48"/>
      <c r="FZ487" s="48"/>
      <c r="GA487" s="48"/>
      <c r="GB487" s="48"/>
      <c r="GC487" s="48"/>
      <c r="GD487" s="48"/>
    </row>
    <row r="488" s="22" customFormat="1" ht="15" spans="1:186">
      <c r="A488" s="50" t="s">
        <v>930</v>
      </c>
      <c r="B488" s="54" t="s">
        <v>931</v>
      </c>
      <c r="C488" s="52">
        <v>0</v>
      </c>
      <c r="D488" s="52">
        <v>0</v>
      </c>
      <c r="E488" s="47"/>
      <c r="FV488" s="48"/>
      <c r="FW488" s="48"/>
      <c r="FX488" s="48"/>
      <c r="FY488" s="48"/>
      <c r="FZ488" s="48"/>
      <c r="GA488" s="48"/>
      <c r="GB488" s="48"/>
      <c r="GC488" s="48"/>
      <c r="GD488" s="48"/>
    </row>
    <row r="489" s="22" customFormat="1" ht="15" spans="1:186">
      <c r="A489" s="50" t="s">
        <v>932</v>
      </c>
      <c r="B489" s="54" t="s">
        <v>933</v>
      </c>
      <c r="C489" s="52">
        <v>0</v>
      </c>
      <c r="D489" s="52">
        <v>0</v>
      </c>
      <c r="E489" s="47"/>
      <c r="FV489" s="48"/>
      <c r="FW489" s="48"/>
      <c r="FX489" s="48"/>
      <c r="FY489" s="48"/>
      <c r="FZ489" s="48"/>
      <c r="GA489" s="48"/>
      <c r="GB489" s="48"/>
      <c r="GC489" s="48"/>
      <c r="GD489" s="48"/>
    </row>
    <row r="490" s="22" customFormat="1" ht="15" spans="1:186">
      <c r="A490" s="50" t="s">
        <v>934</v>
      </c>
      <c r="B490" s="54" t="s">
        <v>935</v>
      </c>
      <c r="C490" s="52">
        <v>0</v>
      </c>
      <c r="D490" s="52">
        <v>0</v>
      </c>
      <c r="E490" s="47"/>
      <c r="FV490" s="48"/>
      <c r="FW490" s="48"/>
      <c r="FX490" s="48"/>
      <c r="FY490" s="48"/>
      <c r="FZ490" s="48"/>
      <c r="GA490" s="48"/>
      <c r="GB490" s="48"/>
      <c r="GC490" s="48"/>
      <c r="GD490" s="48"/>
    </row>
    <row r="491" s="22" customFormat="1" ht="15" spans="1:186">
      <c r="A491" s="50" t="s">
        <v>936</v>
      </c>
      <c r="B491" s="54" t="s">
        <v>937</v>
      </c>
      <c r="C491" s="52">
        <v>0</v>
      </c>
      <c r="D491" s="52">
        <v>0</v>
      </c>
      <c r="E491" s="47"/>
      <c r="FV491" s="48"/>
      <c r="FW491" s="48"/>
      <c r="FX491" s="48"/>
      <c r="FY491" s="48"/>
      <c r="FZ491" s="48"/>
      <c r="GA491" s="48"/>
      <c r="GB491" s="48"/>
      <c r="GC491" s="48"/>
      <c r="GD491" s="48"/>
    </row>
    <row r="492" s="22" customFormat="1" ht="15" spans="1:186">
      <c r="A492" s="44" t="s">
        <v>938</v>
      </c>
      <c r="B492" s="45" t="s">
        <v>939</v>
      </c>
      <c r="C492" s="46">
        <v>15</v>
      </c>
      <c r="D492" s="46">
        <v>15</v>
      </c>
      <c r="E492" s="47">
        <f>SUM(D492/C492)</f>
        <v>1</v>
      </c>
      <c r="FV492" s="48"/>
      <c r="FW492" s="48"/>
      <c r="FX492" s="48"/>
      <c r="FY492" s="48"/>
      <c r="FZ492" s="48"/>
      <c r="GA492" s="48"/>
      <c r="GB492" s="48"/>
      <c r="GC492" s="48"/>
      <c r="GD492" s="48"/>
    </row>
    <row r="493" s="22" customFormat="1" ht="15" spans="1:186">
      <c r="A493" s="50" t="s">
        <v>940</v>
      </c>
      <c r="B493" s="54" t="s">
        <v>884</v>
      </c>
      <c r="C493" s="52">
        <v>0</v>
      </c>
      <c r="D493" s="52">
        <v>0</v>
      </c>
      <c r="E493" s="47"/>
      <c r="FV493" s="48"/>
      <c r="FW493" s="48"/>
      <c r="FX493" s="48"/>
      <c r="FY493" s="48"/>
      <c r="FZ493" s="48"/>
      <c r="GA493" s="48"/>
      <c r="GB493" s="48"/>
      <c r="GC493" s="48"/>
      <c r="GD493" s="48"/>
    </row>
    <row r="494" s="22" customFormat="1" ht="15" spans="1:186">
      <c r="A494" s="50" t="s">
        <v>941</v>
      </c>
      <c r="B494" s="54" t="s">
        <v>942</v>
      </c>
      <c r="C494" s="52">
        <v>0</v>
      </c>
      <c r="D494" s="52">
        <v>0</v>
      </c>
      <c r="E494" s="47"/>
      <c r="FV494" s="48"/>
      <c r="FW494" s="48"/>
      <c r="FX494" s="48"/>
      <c r="FY494" s="48"/>
      <c r="FZ494" s="48"/>
      <c r="GA494" s="48"/>
      <c r="GB494" s="48"/>
      <c r="GC494" s="48"/>
      <c r="GD494" s="48"/>
    </row>
    <row r="495" s="22" customFormat="1" ht="15" spans="1:186">
      <c r="A495" s="50" t="s">
        <v>943</v>
      </c>
      <c r="B495" s="54" t="s">
        <v>944</v>
      </c>
      <c r="C495" s="52">
        <v>0</v>
      </c>
      <c r="D495" s="52">
        <v>0</v>
      </c>
      <c r="E495" s="47"/>
      <c r="FV495" s="48"/>
      <c r="FW495" s="48"/>
      <c r="FX495" s="48"/>
      <c r="FY495" s="48"/>
      <c r="FZ495" s="48"/>
      <c r="GA495" s="48"/>
      <c r="GB495" s="48"/>
      <c r="GC495" s="48"/>
      <c r="GD495" s="48"/>
    </row>
    <row r="496" s="22" customFormat="1" ht="15" spans="1:186">
      <c r="A496" s="50" t="s">
        <v>945</v>
      </c>
      <c r="B496" s="54" t="s">
        <v>946</v>
      </c>
      <c r="C496" s="52">
        <v>0</v>
      </c>
      <c r="D496" s="52">
        <v>0</v>
      </c>
      <c r="E496" s="47"/>
      <c r="FV496" s="48"/>
      <c r="FW496" s="48"/>
      <c r="FX496" s="48"/>
      <c r="FY496" s="48"/>
      <c r="FZ496" s="48"/>
      <c r="GA496" s="48"/>
      <c r="GB496" s="48"/>
      <c r="GC496" s="48"/>
      <c r="GD496" s="48"/>
    </row>
    <row r="497" s="22" customFormat="1" ht="15" spans="1:186">
      <c r="A497" s="50" t="s">
        <v>947</v>
      </c>
      <c r="B497" s="54" t="s">
        <v>948</v>
      </c>
      <c r="C497" s="52">
        <v>0</v>
      </c>
      <c r="D497" s="52">
        <v>0</v>
      </c>
      <c r="E497" s="47"/>
      <c r="FV497" s="48"/>
      <c r="FW497" s="48"/>
      <c r="FX497" s="48"/>
      <c r="FY497" s="48"/>
      <c r="FZ497" s="48"/>
      <c r="GA497" s="48"/>
      <c r="GB497" s="48"/>
      <c r="GC497" s="48"/>
      <c r="GD497" s="48"/>
    </row>
    <row r="498" s="22" customFormat="1" ht="15" spans="1:186">
      <c r="A498" s="50" t="s">
        <v>949</v>
      </c>
      <c r="B498" s="54" t="s">
        <v>950</v>
      </c>
      <c r="C498" s="52">
        <v>15</v>
      </c>
      <c r="D498" s="52">
        <v>15</v>
      </c>
      <c r="E498" s="47">
        <f>SUM(D498/C498)</f>
        <v>1</v>
      </c>
      <c r="FV498" s="48"/>
      <c r="FW498" s="48"/>
      <c r="FX498" s="48"/>
      <c r="FY498" s="48"/>
      <c r="FZ498" s="48"/>
      <c r="GA498" s="48"/>
      <c r="GB498" s="48"/>
      <c r="GC498" s="48"/>
      <c r="GD498" s="48"/>
    </row>
    <row r="499" s="22" customFormat="1" ht="15" spans="1:186">
      <c r="A499" s="44" t="s">
        <v>951</v>
      </c>
      <c r="B499" s="45" t="s">
        <v>952</v>
      </c>
      <c r="C499" s="46">
        <v>0</v>
      </c>
      <c r="D499" s="46">
        <v>0</v>
      </c>
      <c r="E499" s="47"/>
      <c r="FV499" s="48"/>
      <c r="FW499" s="48"/>
      <c r="FX499" s="48"/>
      <c r="FY499" s="48"/>
      <c r="FZ499" s="48"/>
      <c r="GA499" s="48"/>
      <c r="GB499" s="48"/>
      <c r="GC499" s="48"/>
      <c r="GD499" s="48"/>
    </row>
    <row r="500" s="22" customFormat="1" ht="15" spans="1:186">
      <c r="A500" s="50" t="s">
        <v>953</v>
      </c>
      <c r="B500" s="54" t="s">
        <v>954</v>
      </c>
      <c r="C500" s="52">
        <v>0</v>
      </c>
      <c r="D500" s="52">
        <v>0</v>
      </c>
      <c r="E500" s="47"/>
      <c r="FV500" s="48"/>
      <c r="FW500" s="48"/>
      <c r="FX500" s="48"/>
      <c r="FY500" s="48"/>
      <c r="FZ500" s="48"/>
      <c r="GA500" s="48"/>
      <c r="GB500" s="48"/>
      <c r="GC500" s="48"/>
      <c r="GD500" s="48"/>
    </row>
    <row r="501" s="22" customFormat="1" ht="15" spans="1:186">
      <c r="A501" s="50" t="s">
        <v>955</v>
      </c>
      <c r="B501" s="54" t="s">
        <v>956</v>
      </c>
      <c r="C501" s="52">
        <v>0</v>
      </c>
      <c r="D501" s="52">
        <v>0</v>
      </c>
      <c r="E501" s="47"/>
      <c r="FV501" s="48"/>
      <c r="FW501" s="48"/>
      <c r="FX501" s="48"/>
      <c r="FY501" s="48"/>
      <c r="FZ501" s="48"/>
      <c r="GA501" s="48"/>
      <c r="GB501" s="48"/>
      <c r="GC501" s="48"/>
      <c r="GD501" s="48"/>
    </row>
    <row r="502" s="22" customFormat="1" ht="15" spans="1:186">
      <c r="A502" s="50" t="s">
        <v>957</v>
      </c>
      <c r="B502" s="54" t="s">
        <v>958</v>
      </c>
      <c r="C502" s="52">
        <v>0</v>
      </c>
      <c r="D502" s="52">
        <v>0</v>
      </c>
      <c r="E502" s="47"/>
      <c r="FV502" s="48"/>
      <c r="FW502" s="48"/>
      <c r="FX502" s="48"/>
      <c r="FY502" s="48"/>
      <c r="FZ502" s="48"/>
      <c r="GA502" s="48"/>
      <c r="GB502" s="48"/>
      <c r="GC502" s="48"/>
      <c r="GD502" s="48"/>
    </row>
    <row r="503" s="22" customFormat="1" ht="15" spans="1:186">
      <c r="A503" s="44" t="s">
        <v>959</v>
      </c>
      <c r="B503" s="45" t="s">
        <v>960</v>
      </c>
      <c r="C503" s="46">
        <v>0</v>
      </c>
      <c r="D503" s="46">
        <v>0</v>
      </c>
      <c r="E503" s="47"/>
      <c r="FV503" s="48"/>
      <c r="FW503" s="48"/>
      <c r="FX503" s="48"/>
      <c r="FY503" s="48"/>
      <c r="FZ503" s="48"/>
      <c r="GA503" s="48"/>
      <c r="GB503" s="48"/>
      <c r="GC503" s="48"/>
      <c r="GD503" s="48"/>
    </row>
    <row r="504" s="22" customFormat="1" ht="15" spans="1:186">
      <c r="A504" s="50" t="s">
        <v>961</v>
      </c>
      <c r="B504" s="54" t="s">
        <v>962</v>
      </c>
      <c r="C504" s="52">
        <v>0</v>
      </c>
      <c r="D504" s="52">
        <v>0</v>
      </c>
      <c r="E504" s="47"/>
      <c r="FV504" s="48"/>
      <c r="FW504" s="48"/>
      <c r="FX504" s="48"/>
      <c r="FY504" s="48"/>
      <c r="FZ504" s="48"/>
      <c r="GA504" s="48"/>
      <c r="GB504" s="48"/>
      <c r="GC504" s="48"/>
      <c r="GD504" s="48"/>
    </row>
    <row r="505" s="22" customFormat="1" ht="15" spans="1:186">
      <c r="A505" s="50" t="s">
        <v>963</v>
      </c>
      <c r="B505" s="54" t="s">
        <v>964</v>
      </c>
      <c r="C505" s="52">
        <v>0</v>
      </c>
      <c r="D505" s="52">
        <v>0</v>
      </c>
      <c r="E505" s="47"/>
      <c r="FV505" s="48"/>
      <c r="FW505" s="48"/>
      <c r="FX505" s="48"/>
      <c r="FY505" s="48"/>
      <c r="FZ505" s="48"/>
      <c r="GA505" s="48"/>
      <c r="GB505" s="48"/>
      <c r="GC505" s="48"/>
      <c r="GD505" s="48"/>
    </row>
    <row r="506" s="22" customFormat="1" ht="15" spans="1:186">
      <c r="A506" s="50" t="s">
        <v>965</v>
      </c>
      <c r="B506" s="54" t="s">
        <v>966</v>
      </c>
      <c r="C506" s="52">
        <v>0</v>
      </c>
      <c r="D506" s="52">
        <v>0</v>
      </c>
      <c r="E506" s="47"/>
      <c r="FV506" s="48"/>
      <c r="FW506" s="48"/>
      <c r="FX506" s="48"/>
      <c r="FY506" s="48"/>
      <c r="FZ506" s="48"/>
      <c r="GA506" s="48"/>
      <c r="GB506" s="48"/>
      <c r="GC506" s="48"/>
      <c r="GD506" s="48"/>
    </row>
    <row r="507" s="22" customFormat="1" ht="15" spans="1:186">
      <c r="A507" s="44" t="s">
        <v>967</v>
      </c>
      <c r="B507" s="45" t="s">
        <v>968</v>
      </c>
      <c r="C507" s="46">
        <v>3588</v>
      </c>
      <c r="D507" s="46">
        <v>4000</v>
      </c>
      <c r="E507" s="47">
        <f t="shared" ref="E507:E515" si="34">SUM(D507/C507)</f>
        <v>1.11482720178372</v>
      </c>
      <c r="FV507" s="48"/>
      <c r="FW507" s="48"/>
      <c r="FX507" s="48"/>
      <c r="FY507" s="48"/>
      <c r="FZ507" s="48"/>
      <c r="GA507" s="48"/>
      <c r="GB507" s="48"/>
      <c r="GC507" s="48"/>
      <c r="GD507" s="48"/>
    </row>
    <row r="508" s="22" customFormat="1" ht="15" spans="1:186">
      <c r="A508" s="50" t="s">
        <v>969</v>
      </c>
      <c r="B508" s="54" t="s">
        <v>970</v>
      </c>
      <c r="C508" s="52">
        <v>0</v>
      </c>
      <c r="D508" s="52">
        <v>0</v>
      </c>
      <c r="E508" s="47"/>
      <c r="FV508" s="48"/>
      <c r="FW508" s="48"/>
      <c r="FX508" s="48"/>
      <c r="FY508" s="48"/>
      <c r="FZ508" s="48"/>
      <c r="GA508" s="48"/>
      <c r="GB508" s="48"/>
      <c r="GC508" s="48"/>
      <c r="GD508" s="48"/>
    </row>
    <row r="509" s="22" customFormat="1" ht="15" spans="1:186">
      <c r="A509" s="50" t="s">
        <v>971</v>
      </c>
      <c r="B509" s="54" t="s">
        <v>972</v>
      </c>
      <c r="C509" s="52">
        <v>0</v>
      </c>
      <c r="D509" s="52">
        <v>0</v>
      </c>
      <c r="E509" s="47"/>
      <c r="FV509" s="48"/>
      <c r="FW509" s="48"/>
      <c r="FX509" s="48"/>
      <c r="FY509" s="48"/>
      <c r="FZ509" s="48"/>
      <c r="GA509" s="48"/>
      <c r="GB509" s="48"/>
      <c r="GC509" s="48"/>
      <c r="GD509" s="48"/>
    </row>
    <row r="510" s="22" customFormat="1" ht="15" spans="1:186">
      <c r="A510" s="50" t="s">
        <v>973</v>
      </c>
      <c r="B510" s="54" t="s">
        <v>974</v>
      </c>
      <c r="C510" s="52">
        <v>0</v>
      </c>
      <c r="D510" s="52">
        <v>0</v>
      </c>
      <c r="E510" s="47"/>
      <c r="FV510" s="48"/>
      <c r="FW510" s="48"/>
      <c r="FX510" s="48"/>
      <c r="FY510" s="48"/>
      <c r="FZ510" s="48"/>
      <c r="GA510" s="48"/>
      <c r="GB510" s="48"/>
      <c r="GC510" s="48"/>
      <c r="GD510" s="48"/>
    </row>
    <row r="511" s="22" customFormat="1" ht="15" spans="1:186">
      <c r="A511" s="50" t="s">
        <v>975</v>
      </c>
      <c r="B511" s="54" t="s">
        <v>968</v>
      </c>
      <c r="C511" s="52">
        <v>3588</v>
      </c>
      <c r="D511" s="52">
        <v>4000</v>
      </c>
      <c r="E511" s="47">
        <f t="shared" si="34"/>
        <v>1.11482720178372</v>
      </c>
      <c r="FV511" s="48"/>
      <c r="FW511" s="48"/>
      <c r="FX511" s="48"/>
      <c r="FY511" s="48"/>
      <c r="FZ511" s="48"/>
      <c r="GA511" s="48"/>
      <c r="GB511" s="48"/>
      <c r="GC511" s="48"/>
      <c r="GD511" s="48"/>
    </row>
    <row r="512" s="22" customFormat="1" ht="15" spans="1:186">
      <c r="A512" s="44" t="s">
        <v>976</v>
      </c>
      <c r="B512" s="45" t="s">
        <v>977</v>
      </c>
      <c r="C512" s="46">
        <v>2278</v>
      </c>
      <c r="D512" s="46">
        <v>2803</v>
      </c>
      <c r="E512" s="47">
        <f t="shared" si="34"/>
        <v>1.23046532045654</v>
      </c>
      <c r="FV512" s="48"/>
      <c r="FW512" s="48"/>
      <c r="FX512" s="48"/>
      <c r="FY512" s="48"/>
      <c r="FZ512" s="48"/>
      <c r="GA512" s="48"/>
      <c r="GB512" s="48"/>
      <c r="GC512" s="48"/>
      <c r="GD512" s="48"/>
    </row>
    <row r="513" s="22" customFormat="1" ht="15" spans="1:186">
      <c r="A513" s="44" t="s">
        <v>978</v>
      </c>
      <c r="B513" s="45" t="s">
        <v>979</v>
      </c>
      <c r="C513" s="46">
        <v>1082</v>
      </c>
      <c r="D513" s="46">
        <v>1376</v>
      </c>
      <c r="E513" s="47">
        <f t="shared" si="34"/>
        <v>1.27171903881701</v>
      </c>
      <c r="FV513" s="48"/>
      <c r="FW513" s="48"/>
      <c r="FX513" s="48"/>
      <c r="FY513" s="48"/>
      <c r="FZ513" s="48"/>
      <c r="GA513" s="48"/>
      <c r="GB513" s="48"/>
      <c r="GC513" s="48"/>
      <c r="GD513" s="48"/>
    </row>
    <row r="514" s="22" customFormat="1" ht="15" spans="1:186">
      <c r="A514" s="50" t="s">
        <v>980</v>
      </c>
      <c r="B514" s="54" t="s">
        <v>154</v>
      </c>
      <c r="C514" s="52">
        <v>448</v>
      </c>
      <c r="D514" s="52">
        <v>460</v>
      </c>
      <c r="E514" s="47">
        <f t="shared" si="34"/>
        <v>1.02678571428571</v>
      </c>
      <c r="FV514" s="48"/>
      <c r="FW514" s="48"/>
      <c r="FX514" s="48"/>
      <c r="FY514" s="48"/>
      <c r="FZ514" s="48"/>
      <c r="GA514" s="48"/>
      <c r="GB514" s="48"/>
      <c r="GC514" s="48"/>
      <c r="GD514" s="48"/>
    </row>
    <row r="515" s="22" customFormat="1" ht="15" spans="1:186">
      <c r="A515" s="50" t="s">
        <v>981</v>
      </c>
      <c r="B515" s="54" t="s">
        <v>156</v>
      </c>
      <c r="C515" s="52">
        <v>40</v>
      </c>
      <c r="D515" s="52">
        <v>40</v>
      </c>
      <c r="E515" s="47">
        <f t="shared" si="34"/>
        <v>1</v>
      </c>
      <c r="FV515" s="48"/>
      <c r="FW515" s="48"/>
      <c r="FX515" s="48"/>
      <c r="FY515" s="48"/>
      <c r="FZ515" s="48"/>
      <c r="GA515" s="48"/>
      <c r="GB515" s="48"/>
      <c r="GC515" s="48"/>
      <c r="GD515" s="48"/>
    </row>
    <row r="516" s="22" customFormat="1" ht="15" spans="1:186">
      <c r="A516" s="50" t="s">
        <v>982</v>
      </c>
      <c r="B516" s="54" t="s">
        <v>158</v>
      </c>
      <c r="C516" s="52">
        <v>0</v>
      </c>
      <c r="D516" s="52">
        <v>0</v>
      </c>
      <c r="E516" s="47"/>
      <c r="FV516" s="48"/>
      <c r="FW516" s="48"/>
      <c r="FX516" s="48"/>
      <c r="FY516" s="48"/>
      <c r="FZ516" s="48"/>
      <c r="GA516" s="48"/>
      <c r="GB516" s="48"/>
      <c r="GC516" s="48"/>
      <c r="GD516" s="48"/>
    </row>
    <row r="517" s="22" customFormat="1" ht="15" spans="1:186">
      <c r="A517" s="50" t="s">
        <v>983</v>
      </c>
      <c r="B517" s="54" t="s">
        <v>984</v>
      </c>
      <c r="C517" s="52">
        <v>58</v>
      </c>
      <c r="D517" s="52">
        <v>60</v>
      </c>
      <c r="E517" s="47">
        <f>SUM(D517/C517)</f>
        <v>1.03448275862069</v>
      </c>
      <c r="FV517" s="48"/>
      <c r="FW517" s="48"/>
      <c r="FX517" s="48"/>
      <c r="FY517" s="48"/>
      <c r="FZ517" s="48"/>
      <c r="GA517" s="48"/>
      <c r="GB517" s="48"/>
      <c r="GC517" s="48"/>
      <c r="GD517" s="48"/>
    </row>
    <row r="518" s="22" customFormat="1" ht="15" spans="1:186">
      <c r="A518" s="50" t="s">
        <v>985</v>
      </c>
      <c r="B518" s="54" t="s">
        <v>986</v>
      </c>
      <c r="C518" s="52">
        <v>0</v>
      </c>
      <c r="D518" s="52">
        <v>0</v>
      </c>
      <c r="E518" s="47"/>
      <c r="FV518" s="48"/>
      <c r="FW518" s="48"/>
      <c r="FX518" s="48"/>
      <c r="FY518" s="48"/>
      <c r="FZ518" s="48"/>
      <c r="GA518" s="48"/>
      <c r="GB518" s="48"/>
      <c r="GC518" s="48"/>
      <c r="GD518" s="48"/>
    </row>
    <row r="519" s="22" customFormat="1" ht="15" spans="1:186">
      <c r="A519" s="50" t="s">
        <v>987</v>
      </c>
      <c r="B519" s="54" t="s">
        <v>988</v>
      </c>
      <c r="C519" s="52">
        <v>0</v>
      </c>
      <c r="D519" s="52">
        <v>0</v>
      </c>
      <c r="E519" s="47"/>
      <c r="FV519" s="48"/>
      <c r="FW519" s="48"/>
      <c r="FX519" s="48"/>
      <c r="FY519" s="48"/>
      <c r="FZ519" s="48"/>
      <c r="GA519" s="48"/>
      <c r="GB519" s="48"/>
      <c r="GC519" s="48"/>
      <c r="GD519" s="48"/>
    </row>
    <row r="520" s="22" customFormat="1" ht="15" spans="1:186">
      <c r="A520" s="50" t="s">
        <v>989</v>
      </c>
      <c r="B520" s="54" t="s">
        <v>990</v>
      </c>
      <c r="C520" s="52">
        <v>0</v>
      </c>
      <c r="D520" s="52">
        <v>0</v>
      </c>
      <c r="E520" s="47"/>
      <c r="FV520" s="48"/>
      <c r="FW520" s="48"/>
      <c r="FX520" s="48"/>
      <c r="FY520" s="48"/>
      <c r="FZ520" s="48"/>
      <c r="GA520" s="48"/>
      <c r="GB520" s="48"/>
      <c r="GC520" s="48"/>
      <c r="GD520" s="48"/>
    </row>
    <row r="521" s="22" customFormat="1" ht="15" spans="1:186">
      <c r="A521" s="50" t="s">
        <v>991</v>
      </c>
      <c r="B521" s="54" t="s">
        <v>992</v>
      </c>
      <c r="C521" s="52">
        <v>0</v>
      </c>
      <c r="D521" s="52">
        <v>0</v>
      </c>
      <c r="E521" s="47"/>
      <c r="FV521" s="48"/>
      <c r="FW521" s="48"/>
      <c r="FX521" s="48"/>
      <c r="FY521" s="48"/>
      <c r="FZ521" s="48"/>
      <c r="GA521" s="48"/>
      <c r="GB521" s="48"/>
      <c r="GC521" s="48"/>
      <c r="GD521" s="48"/>
    </row>
    <row r="522" s="22" customFormat="1" ht="15" spans="1:186">
      <c r="A522" s="50" t="s">
        <v>993</v>
      </c>
      <c r="B522" s="54" t="s">
        <v>994</v>
      </c>
      <c r="C522" s="52">
        <v>1</v>
      </c>
      <c r="D522" s="52">
        <v>2</v>
      </c>
      <c r="E522" s="47">
        <f t="shared" ref="E522:E529" si="35">SUM(D522/C522)</f>
        <v>2</v>
      </c>
      <c r="FV522" s="48"/>
      <c r="FW522" s="48"/>
      <c r="FX522" s="48"/>
      <c r="FY522" s="48"/>
      <c r="FZ522" s="48"/>
      <c r="GA522" s="48"/>
      <c r="GB522" s="48"/>
      <c r="GC522" s="48"/>
      <c r="GD522" s="48"/>
    </row>
    <row r="523" s="22" customFormat="1" ht="15" spans="1:186">
      <c r="A523" s="50" t="s">
        <v>995</v>
      </c>
      <c r="B523" s="54" t="s">
        <v>996</v>
      </c>
      <c r="C523" s="52">
        <v>0</v>
      </c>
      <c r="D523" s="52">
        <v>0</v>
      </c>
      <c r="E523" s="47"/>
      <c r="FV523" s="48"/>
      <c r="FW523" s="48"/>
      <c r="FX523" s="48"/>
      <c r="FY523" s="48"/>
      <c r="FZ523" s="48"/>
      <c r="GA523" s="48"/>
      <c r="GB523" s="48"/>
      <c r="GC523" s="48"/>
      <c r="GD523" s="48"/>
    </row>
    <row r="524" s="22" customFormat="1" ht="15" spans="1:186">
      <c r="A524" s="50" t="s">
        <v>997</v>
      </c>
      <c r="B524" s="54" t="s">
        <v>998</v>
      </c>
      <c r="C524" s="52">
        <v>0</v>
      </c>
      <c r="D524" s="52">
        <v>0</v>
      </c>
      <c r="E524" s="47"/>
      <c r="FV524" s="48"/>
      <c r="FW524" s="48"/>
      <c r="FX524" s="48"/>
      <c r="FY524" s="48"/>
      <c r="FZ524" s="48"/>
      <c r="GA524" s="48"/>
      <c r="GB524" s="48"/>
      <c r="GC524" s="48"/>
      <c r="GD524" s="48"/>
    </row>
    <row r="525" s="22" customFormat="1" ht="15" spans="1:186">
      <c r="A525" s="50" t="s">
        <v>999</v>
      </c>
      <c r="B525" s="54" t="s">
        <v>1000</v>
      </c>
      <c r="C525" s="52">
        <v>0</v>
      </c>
      <c r="D525" s="52">
        <v>0</v>
      </c>
      <c r="E525" s="47"/>
      <c r="FV525" s="48"/>
      <c r="FW525" s="48"/>
      <c r="FX525" s="48"/>
      <c r="FY525" s="48"/>
      <c r="FZ525" s="48"/>
      <c r="GA525" s="48"/>
      <c r="GB525" s="48"/>
      <c r="GC525" s="48"/>
      <c r="GD525" s="48"/>
    </row>
    <row r="526" s="22" customFormat="1" ht="15" spans="1:186">
      <c r="A526" s="50" t="s">
        <v>1001</v>
      </c>
      <c r="B526" s="54" t="s">
        <v>1002</v>
      </c>
      <c r="C526" s="52">
        <v>1</v>
      </c>
      <c r="D526" s="52">
        <v>10</v>
      </c>
      <c r="E526" s="47">
        <f t="shared" si="35"/>
        <v>10</v>
      </c>
      <c r="FV526" s="48"/>
      <c r="FW526" s="48"/>
      <c r="FX526" s="48"/>
      <c r="FY526" s="48"/>
      <c r="FZ526" s="48"/>
      <c r="GA526" s="48"/>
      <c r="GB526" s="48"/>
      <c r="GC526" s="48"/>
      <c r="GD526" s="48"/>
    </row>
    <row r="527" s="22" customFormat="1" ht="15" spans="1:186">
      <c r="A527" s="50" t="s">
        <v>1003</v>
      </c>
      <c r="B527" s="54" t="s">
        <v>1004</v>
      </c>
      <c r="C527" s="52">
        <v>4</v>
      </c>
      <c r="D527" s="52">
        <v>4</v>
      </c>
      <c r="E527" s="47">
        <f t="shared" si="35"/>
        <v>1</v>
      </c>
      <c r="FV527" s="48"/>
      <c r="FW527" s="48"/>
      <c r="FX527" s="48"/>
      <c r="FY527" s="48"/>
      <c r="FZ527" s="48"/>
      <c r="GA527" s="48"/>
      <c r="GB527" s="48"/>
      <c r="GC527" s="48"/>
      <c r="GD527" s="48"/>
    </row>
    <row r="528" s="22" customFormat="1" ht="15" spans="1:186">
      <c r="A528" s="50" t="s">
        <v>1005</v>
      </c>
      <c r="B528" s="54" t="s">
        <v>1006</v>
      </c>
      <c r="C528" s="52">
        <v>530</v>
      </c>
      <c r="D528" s="52">
        <v>800</v>
      </c>
      <c r="E528" s="47">
        <f t="shared" si="35"/>
        <v>1.50943396226415</v>
      </c>
      <c r="FV528" s="48"/>
      <c r="FW528" s="48"/>
      <c r="FX528" s="48"/>
      <c r="FY528" s="48"/>
      <c r="FZ528" s="48"/>
      <c r="GA528" s="48"/>
      <c r="GB528" s="48"/>
      <c r="GC528" s="48"/>
      <c r="GD528" s="48"/>
    </row>
    <row r="529" s="22" customFormat="1" ht="15" spans="1:186">
      <c r="A529" s="44" t="s">
        <v>1007</v>
      </c>
      <c r="B529" s="45" t="s">
        <v>1008</v>
      </c>
      <c r="C529" s="46">
        <v>131</v>
      </c>
      <c r="D529" s="46">
        <v>140</v>
      </c>
      <c r="E529" s="47">
        <f t="shared" si="35"/>
        <v>1.06870229007634</v>
      </c>
      <c r="FV529" s="48"/>
      <c r="FW529" s="48"/>
      <c r="FX529" s="48"/>
      <c r="FY529" s="48"/>
      <c r="FZ529" s="48"/>
      <c r="GA529" s="48"/>
      <c r="GB529" s="48"/>
      <c r="GC529" s="48"/>
      <c r="GD529" s="48"/>
    </row>
    <row r="530" s="22" customFormat="1" ht="15" spans="1:186">
      <c r="A530" s="50" t="s">
        <v>1009</v>
      </c>
      <c r="B530" s="54" t="s">
        <v>154</v>
      </c>
      <c r="C530" s="52">
        <v>0</v>
      </c>
      <c r="D530" s="52">
        <v>0</v>
      </c>
      <c r="E530" s="47"/>
      <c r="FV530" s="48"/>
      <c r="FW530" s="48"/>
      <c r="FX530" s="48"/>
      <c r="FY530" s="48"/>
      <c r="FZ530" s="48"/>
      <c r="GA530" s="48"/>
      <c r="GB530" s="48"/>
      <c r="GC530" s="48"/>
      <c r="GD530" s="48"/>
    </row>
    <row r="531" s="22" customFormat="1" ht="15" spans="1:186">
      <c r="A531" s="50" t="s">
        <v>1010</v>
      </c>
      <c r="B531" s="54" t="s">
        <v>156</v>
      </c>
      <c r="C531" s="52">
        <v>0</v>
      </c>
      <c r="D531" s="52">
        <v>0</v>
      </c>
      <c r="E531" s="47"/>
      <c r="FV531" s="48"/>
      <c r="FW531" s="48"/>
      <c r="FX531" s="48"/>
      <c r="FY531" s="48"/>
      <c r="FZ531" s="48"/>
      <c r="GA531" s="48"/>
      <c r="GB531" s="48"/>
      <c r="GC531" s="48"/>
      <c r="GD531" s="48"/>
    </row>
    <row r="532" s="22" customFormat="1" ht="15" spans="1:186">
      <c r="A532" s="50" t="s">
        <v>1011</v>
      </c>
      <c r="B532" s="54" t="s">
        <v>158</v>
      </c>
      <c r="C532" s="52">
        <v>0</v>
      </c>
      <c r="D532" s="52">
        <v>0</v>
      </c>
      <c r="E532" s="47"/>
      <c r="FV532" s="48"/>
      <c r="FW532" s="48"/>
      <c r="FX532" s="48"/>
      <c r="FY532" s="48"/>
      <c r="FZ532" s="48"/>
      <c r="GA532" s="48"/>
      <c r="GB532" s="48"/>
      <c r="GC532" s="48"/>
      <c r="GD532" s="48"/>
    </row>
    <row r="533" s="22" customFormat="1" ht="15" spans="1:186">
      <c r="A533" s="50" t="s">
        <v>1012</v>
      </c>
      <c r="B533" s="54" t="s">
        <v>1013</v>
      </c>
      <c r="C533" s="52">
        <v>113</v>
      </c>
      <c r="D533" s="52">
        <v>120</v>
      </c>
      <c r="E533" s="47">
        <f t="shared" ref="E533:E539" si="36">SUM(D533/C533)</f>
        <v>1.06194690265487</v>
      </c>
      <c r="FV533" s="48"/>
      <c r="FW533" s="48"/>
      <c r="FX533" s="48"/>
      <c r="FY533" s="48"/>
      <c r="FZ533" s="48"/>
      <c r="GA533" s="48"/>
      <c r="GB533" s="48"/>
      <c r="GC533" s="48"/>
      <c r="GD533" s="48"/>
    </row>
    <row r="534" s="22" customFormat="1" ht="15" spans="1:186">
      <c r="A534" s="50" t="s">
        <v>1014</v>
      </c>
      <c r="B534" s="54" t="s">
        <v>1015</v>
      </c>
      <c r="C534" s="52">
        <v>0</v>
      </c>
      <c r="D534" s="52">
        <v>0</v>
      </c>
      <c r="E534" s="47"/>
      <c r="FV534" s="48"/>
      <c r="FW534" s="48"/>
      <c r="FX534" s="48"/>
      <c r="FY534" s="48"/>
      <c r="FZ534" s="48"/>
      <c r="GA534" s="48"/>
      <c r="GB534" s="48"/>
      <c r="GC534" s="48"/>
      <c r="GD534" s="48"/>
    </row>
    <row r="535" s="22" customFormat="1" ht="15" spans="1:186">
      <c r="A535" s="50" t="s">
        <v>1016</v>
      </c>
      <c r="B535" s="54" t="s">
        <v>1017</v>
      </c>
      <c r="C535" s="52">
        <v>0</v>
      </c>
      <c r="D535" s="52">
        <v>0</v>
      </c>
      <c r="E535" s="47"/>
      <c r="FV535" s="48"/>
      <c r="FW535" s="48"/>
      <c r="FX535" s="48"/>
      <c r="FY535" s="48"/>
      <c r="FZ535" s="48"/>
      <c r="GA535" s="48"/>
      <c r="GB535" s="48"/>
      <c r="GC535" s="48"/>
      <c r="GD535" s="48"/>
    </row>
    <row r="536" s="22" customFormat="1" ht="15" spans="1:186">
      <c r="A536" s="50" t="s">
        <v>1018</v>
      </c>
      <c r="B536" s="54" t="s">
        <v>1019</v>
      </c>
      <c r="C536" s="52">
        <v>18</v>
      </c>
      <c r="D536" s="52">
        <v>20</v>
      </c>
      <c r="E536" s="47">
        <f t="shared" si="36"/>
        <v>1.11111111111111</v>
      </c>
      <c r="FV536" s="48"/>
      <c r="FW536" s="48"/>
      <c r="FX536" s="48"/>
      <c r="FY536" s="48"/>
      <c r="FZ536" s="48"/>
      <c r="GA536" s="48"/>
      <c r="GB536" s="48"/>
      <c r="GC536" s="48"/>
      <c r="GD536" s="48"/>
    </row>
    <row r="537" s="22" customFormat="1" ht="15" spans="1:186">
      <c r="A537" s="44" t="s">
        <v>1020</v>
      </c>
      <c r="B537" s="45" t="s">
        <v>1021</v>
      </c>
      <c r="C537" s="46">
        <v>194</v>
      </c>
      <c r="D537" s="46">
        <v>192</v>
      </c>
      <c r="E537" s="47">
        <f t="shared" si="36"/>
        <v>0.989690721649485</v>
      </c>
      <c r="FV537" s="48"/>
      <c r="FW537" s="48"/>
      <c r="FX537" s="48"/>
      <c r="FY537" s="48"/>
      <c r="FZ537" s="48"/>
      <c r="GA537" s="48"/>
      <c r="GB537" s="48"/>
      <c r="GC537" s="48"/>
      <c r="GD537" s="48"/>
    </row>
    <row r="538" s="22" customFormat="1" ht="15" spans="1:186">
      <c r="A538" s="50" t="s">
        <v>1022</v>
      </c>
      <c r="B538" s="54" t="s">
        <v>154</v>
      </c>
      <c r="C538" s="52">
        <v>78</v>
      </c>
      <c r="D538" s="52">
        <v>82</v>
      </c>
      <c r="E538" s="47">
        <f t="shared" si="36"/>
        <v>1.05128205128205</v>
      </c>
      <c r="FV538" s="48"/>
      <c r="FW538" s="48"/>
      <c r="FX538" s="48"/>
      <c r="FY538" s="48"/>
      <c r="FZ538" s="48"/>
      <c r="GA538" s="48"/>
      <c r="GB538" s="48"/>
      <c r="GC538" s="48"/>
      <c r="GD538" s="48"/>
    </row>
    <row r="539" s="22" customFormat="1" ht="15" spans="1:186">
      <c r="A539" s="50" t="s">
        <v>1023</v>
      </c>
      <c r="B539" s="54" t="s">
        <v>156</v>
      </c>
      <c r="C539" s="52">
        <v>5</v>
      </c>
      <c r="D539" s="52">
        <v>5</v>
      </c>
      <c r="E539" s="47">
        <f t="shared" si="36"/>
        <v>1</v>
      </c>
      <c r="FV539" s="48"/>
      <c r="FW539" s="48"/>
      <c r="FX539" s="48"/>
      <c r="FY539" s="48"/>
      <c r="FZ539" s="48"/>
      <c r="GA539" s="48"/>
      <c r="GB539" s="48"/>
      <c r="GC539" s="48"/>
      <c r="GD539" s="48"/>
    </row>
    <row r="540" s="22" customFormat="1" ht="15" spans="1:186">
      <c r="A540" s="50" t="s">
        <v>1024</v>
      </c>
      <c r="B540" s="54" t="s">
        <v>158</v>
      </c>
      <c r="C540" s="52">
        <v>0</v>
      </c>
      <c r="D540" s="52">
        <v>0</v>
      </c>
      <c r="E540" s="47"/>
      <c r="FV540" s="48"/>
      <c r="FW540" s="48"/>
      <c r="FX540" s="48"/>
      <c r="FY540" s="48"/>
      <c r="FZ540" s="48"/>
      <c r="GA540" s="48"/>
      <c r="GB540" s="48"/>
      <c r="GC540" s="48"/>
      <c r="GD540" s="48"/>
    </row>
    <row r="541" s="22" customFormat="1" ht="15" spans="1:186">
      <c r="A541" s="50" t="s">
        <v>1025</v>
      </c>
      <c r="B541" s="54" t="s">
        <v>1026</v>
      </c>
      <c r="C541" s="52">
        <v>0</v>
      </c>
      <c r="D541" s="52">
        <v>0</v>
      </c>
      <c r="E541" s="47"/>
      <c r="FV541" s="48"/>
      <c r="FW541" s="48"/>
      <c r="FX541" s="48"/>
      <c r="FY541" s="48"/>
      <c r="FZ541" s="48"/>
      <c r="GA541" s="48"/>
      <c r="GB541" s="48"/>
      <c r="GC541" s="48"/>
      <c r="GD541" s="48"/>
    </row>
    <row r="542" s="22" customFormat="1" ht="15" spans="1:186">
      <c r="A542" s="50" t="s">
        <v>1027</v>
      </c>
      <c r="B542" s="54" t="s">
        <v>1028</v>
      </c>
      <c r="C542" s="52">
        <v>0</v>
      </c>
      <c r="D542" s="52">
        <v>0</v>
      </c>
      <c r="E542" s="47"/>
      <c r="FV542" s="48"/>
      <c r="FW542" s="48"/>
      <c r="FX542" s="48"/>
      <c r="FY542" s="48"/>
      <c r="FZ542" s="48"/>
      <c r="GA542" s="48"/>
      <c r="GB542" s="48"/>
      <c r="GC542" s="48"/>
      <c r="GD542" s="48"/>
    </row>
    <row r="543" s="22" customFormat="1" ht="15" spans="1:186">
      <c r="A543" s="50" t="s">
        <v>1029</v>
      </c>
      <c r="B543" s="54" t="s">
        <v>1030</v>
      </c>
      <c r="C543" s="52">
        <v>0</v>
      </c>
      <c r="D543" s="52">
        <v>0</v>
      </c>
      <c r="E543" s="47"/>
      <c r="FV543" s="48"/>
      <c r="FW543" s="48"/>
      <c r="FX543" s="48"/>
      <c r="FY543" s="48"/>
      <c r="FZ543" s="48"/>
      <c r="GA543" s="48"/>
      <c r="GB543" s="48"/>
      <c r="GC543" s="48"/>
      <c r="GD543" s="48"/>
    </row>
    <row r="544" s="22" customFormat="1" ht="15" spans="1:186">
      <c r="A544" s="50" t="s">
        <v>1031</v>
      </c>
      <c r="B544" s="54" t="s">
        <v>1032</v>
      </c>
      <c r="C544" s="52">
        <v>53</v>
      </c>
      <c r="D544" s="52">
        <v>55</v>
      </c>
      <c r="E544" s="47">
        <f t="shared" ref="E544:E548" si="37">SUM(D544/C544)</f>
        <v>1.0377358490566</v>
      </c>
      <c r="FV544" s="48"/>
      <c r="FW544" s="48"/>
      <c r="FX544" s="48"/>
      <c r="FY544" s="48"/>
      <c r="FZ544" s="48"/>
      <c r="GA544" s="48"/>
      <c r="GB544" s="48"/>
      <c r="GC544" s="48"/>
      <c r="GD544" s="48"/>
    </row>
    <row r="545" s="22" customFormat="1" ht="15" spans="1:186">
      <c r="A545" s="50" t="s">
        <v>1033</v>
      </c>
      <c r="B545" s="54" t="s">
        <v>1034</v>
      </c>
      <c r="C545" s="52">
        <v>0</v>
      </c>
      <c r="D545" s="52">
        <v>0</v>
      </c>
      <c r="E545" s="47"/>
      <c r="FV545" s="48"/>
      <c r="FW545" s="48"/>
      <c r="FX545" s="48"/>
      <c r="FY545" s="48"/>
      <c r="FZ545" s="48"/>
      <c r="GA545" s="48"/>
      <c r="GB545" s="48"/>
      <c r="GC545" s="48"/>
      <c r="GD545" s="48"/>
    </row>
    <row r="546" s="22" customFormat="1" ht="15" spans="1:186">
      <c r="A546" s="50" t="s">
        <v>1035</v>
      </c>
      <c r="B546" s="54" t="s">
        <v>1036</v>
      </c>
      <c r="C546" s="52">
        <v>0</v>
      </c>
      <c r="D546" s="52">
        <v>0</v>
      </c>
      <c r="E546" s="47"/>
      <c r="FV546" s="48"/>
      <c r="FW546" s="48"/>
      <c r="FX546" s="48"/>
      <c r="FY546" s="48"/>
      <c r="FZ546" s="48"/>
      <c r="GA546" s="48"/>
      <c r="GB546" s="48"/>
      <c r="GC546" s="48"/>
      <c r="GD546" s="48"/>
    </row>
    <row r="547" s="22" customFormat="1" ht="15" spans="1:186">
      <c r="A547" s="50" t="s">
        <v>1037</v>
      </c>
      <c r="B547" s="54" t="s">
        <v>1038</v>
      </c>
      <c r="C547" s="52">
        <v>58</v>
      </c>
      <c r="D547" s="52">
        <v>50</v>
      </c>
      <c r="E547" s="47">
        <f t="shared" si="37"/>
        <v>0.862068965517241</v>
      </c>
      <c r="FV547" s="48"/>
      <c r="FW547" s="48"/>
      <c r="FX547" s="48"/>
      <c r="FY547" s="48"/>
      <c r="FZ547" s="48"/>
      <c r="GA547" s="48"/>
      <c r="GB547" s="48"/>
      <c r="GC547" s="48"/>
      <c r="GD547" s="48"/>
    </row>
    <row r="548" s="22" customFormat="1" ht="15" spans="1:186">
      <c r="A548" s="44" t="s">
        <v>1039</v>
      </c>
      <c r="B548" s="45" t="s">
        <v>1040</v>
      </c>
      <c r="C548" s="46">
        <v>4</v>
      </c>
      <c r="D548" s="46">
        <v>4</v>
      </c>
      <c r="E548" s="47">
        <f t="shared" si="37"/>
        <v>1</v>
      </c>
      <c r="FV548" s="48"/>
      <c r="FW548" s="48"/>
      <c r="FX548" s="48"/>
      <c r="FY548" s="48"/>
      <c r="FZ548" s="48"/>
      <c r="GA548" s="48"/>
      <c r="GB548" s="48"/>
      <c r="GC548" s="48"/>
      <c r="GD548" s="48"/>
    </row>
    <row r="549" s="22" customFormat="1" ht="15" spans="1:186">
      <c r="A549" s="50" t="s">
        <v>1041</v>
      </c>
      <c r="B549" s="54" t="s">
        <v>154</v>
      </c>
      <c r="C549" s="52">
        <v>0</v>
      </c>
      <c r="D549" s="52">
        <v>0</v>
      </c>
      <c r="E549" s="47"/>
      <c r="FV549" s="48"/>
      <c r="FW549" s="48"/>
      <c r="FX549" s="48"/>
      <c r="FY549" s="48"/>
      <c r="FZ549" s="48"/>
      <c r="GA549" s="48"/>
      <c r="GB549" s="48"/>
      <c r="GC549" s="48"/>
      <c r="GD549" s="48"/>
    </row>
    <row r="550" s="22" customFormat="1" ht="15" spans="1:186">
      <c r="A550" s="50" t="s">
        <v>1042</v>
      </c>
      <c r="B550" s="54" t="s">
        <v>156</v>
      </c>
      <c r="C550" s="52">
        <v>0</v>
      </c>
      <c r="D550" s="52">
        <v>0</v>
      </c>
      <c r="E550" s="47"/>
      <c r="FV550" s="48"/>
      <c r="FW550" s="48"/>
      <c r="FX550" s="48"/>
      <c r="FY550" s="48"/>
      <c r="FZ550" s="48"/>
      <c r="GA550" s="48"/>
      <c r="GB550" s="48"/>
      <c r="GC550" s="48"/>
      <c r="GD550" s="48"/>
    </row>
    <row r="551" s="22" customFormat="1" ht="15" spans="1:186">
      <c r="A551" s="50" t="s">
        <v>1043</v>
      </c>
      <c r="B551" s="54" t="s">
        <v>158</v>
      </c>
      <c r="C551" s="52">
        <v>0</v>
      </c>
      <c r="D551" s="52">
        <v>0</v>
      </c>
      <c r="E551" s="47"/>
      <c r="FV551" s="48"/>
      <c r="FW551" s="48"/>
      <c r="FX551" s="48"/>
      <c r="FY551" s="48"/>
      <c r="FZ551" s="48"/>
      <c r="GA551" s="48"/>
      <c r="GB551" s="48"/>
      <c r="GC551" s="48"/>
      <c r="GD551" s="48"/>
    </row>
    <row r="552" s="22" customFormat="1" ht="15" spans="1:186">
      <c r="A552" s="50" t="s">
        <v>1044</v>
      </c>
      <c r="B552" s="54" t="s">
        <v>1045</v>
      </c>
      <c r="C552" s="52">
        <v>0</v>
      </c>
      <c r="D552" s="52">
        <v>0</v>
      </c>
      <c r="E552" s="47"/>
      <c r="FV552" s="48"/>
      <c r="FW552" s="48"/>
      <c r="FX552" s="48"/>
      <c r="FY552" s="48"/>
      <c r="FZ552" s="48"/>
      <c r="GA552" s="48"/>
      <c r="GB552" s="48"/>
      <c r="GC552" s="48"/>
      <c r="GD552" s="48"/>
    </row>
    <row r="553" s="22" customFormat="1" ht="15" spans="1:186">
      <c r="A553" s="50" t="s">
        <v>1046</v>
      </c>
      <c r="B553" s="54" t="s">
        <v>1047</v>
      </c>
      <c r="C553" s="52">
        <v>3</v>
      </c>
      <c r="D553" s="52">
        <v>3</v>
      </c>
      <c r="E553" s="47">
        <f t="shared" ref="E553:E559" si="38">SUM(D553/C553)</f>
        <v>1</v>
      </c>
      <c r="FV553" s="48"/>
      <c r="FW553" s="48"/>
      <c r="FX553" s="48"/>
      <c r="FY553" s="48"/>
      <c r="FZ553" s="48"/>
      <c r="GA553" s="48"/>
      <c r="GB553" s="48"/>
      <c r="GC553" s="48"/>
      <c r="GD553" s="48"/>
    </row>
    <row r="554" s="22" customFormat="1" ht="15" spans="1:186">
      <c r="A554" s="50" t="s">
        <v>1048</v>
      </c>
      <c r="B554" s="54" t="s">
        <v>1049</v>
      </c>
      <c r="C554" s="52">
        <v>0</v>
      </c>
      <c r="D554" s="52">
        <v>0</v>
      </c>
      <c r="E554" s="47"/>
      <c r="FV554" s="48"/>
      <c r="FW554" s="48"/>
      <c r="FX554" s="48"/>
      <c r="FY554" s="48"/>
      <c r="FZ554" s="48"/>
      <c r="GA554" s="48"/>
      <c r="GB554" s="48"/>
      <c r="GC554" s="48"/>
      <c r="GD554" s="48"/>
    </row>
    <row r="555" s="22" customFormat="1" ht="15" spans="1:186">
      <c r="A555" s="50" t="s">
        <v>1050</v>
      </c>
      <c r="B555" s="54" t="s">
        <v>1051</v>
      </c>
      <c r="C555" s="52">
        <v>0</v>
      </c>
      <c r="D555" s="52">
        <v>0</v>
      </c>
      <c r="E555" s="47"/>
      <c r="FV555" s="48"/>
      <c r="FW555" s="48"/>
      <c r="FX555" s="48"/>
      <c r="FY555" s="48"/>
      <c r="FZ555" s="48"/>
      <c r="GA555" s="48"/>
      <c r="GB555" s="48"/>
      <c r="GC555" s="48"/>
      <c r="GD555" s="48"/>
    </row>
    <row r="556" s="22" customFormat="1" ht="15" spans="1:186">
      <c r="A556" s="50" t="s">
        <v>1052</v>
      </c>
      <c r="B556" s="54" t="s">
        <v>1053</v>
      </c>
      <c r="C556" s="52">
        <v>1</v>
      </c>
      <c r="D556" s="52">
        <v>1</v>
      </c>
      <c r="E556" s="47">
        <f t="shared" si="38"/>
        <v>1</v>
      </c>
      <c r="FV556" s="48"/>
      <c r="FW556" s="48"/>
      <c r="FX556" s="48"/>
      <c r="FY556" s="48"/>
      <c r="FZ556" s="48"/>
      <c r="GA556" s="48"/>
      <c r="GB556" s="48"/>
      <c r="GC556" s="48"/>
      <c r="GD556" s="48"/>
    </row>
    <row r="557" s="22" customFormat="1" ht="15" spans="1:186">
      <c r="A557" s="44" t="s">
        <v>1054</v>
      </c>
      <c r="B557" s="45" t="s">
        <v>1055</v>
      </c>
      <c r="C557" s="46">
        <v>683</v>
      </c>
      <c r="D557" s="46">
        <v>714</v>
      </c>
      <c r="E557" s="47">
        <f t="shared" si="38"/>
        <v>1.04538799414348</v>
      </c>
      <c r="FV557" s="48"/>
      <c r="FW557" s="48"/>
      <c r="FX557" s="48"/>
      <c r="FY557" s="48"/>
      <c r="FZ557" s="48"/>
      <c r="GA557" s="48"/>
      <c r="GB557" s="48"/>
      <c r="GC557" s="48"/>
      <c r="GD557" s="48"/>
    </row>
    <row r="558" s="22" customFormat="1" ht="15" spans="1:186">
      <c r="A558" s="50" t="s">
        <v>1056</v>
      </c>
      <c r="B558" s="54" t="s">
        <v>154</v>
      </c>
      <c r="C558" s="52">
        <v>417</v>
      </c>
      <c r="D558" s="52">
        <v>438</v>
      </c>
      <c r="E558" s="47">
        <f t="shared" si="38"/>
        <v>1.05035971223022</v>
      </c>
      <c r="FV558" s="48"/>
      <c r="FW558" s="48"/>
      <c r="FX558" s="48"/>
      <c r="FY558" s="48"/>
      <c r="FZ558" s="48"/>
      <c r="GA558" s="48"/>
      <c r="GB558" s="48"/>
      <c r="GC558" s="48"/>
      <c r="GD558" s="48"/>
    </row>
    <row r="559" s="22" customFormat="1" ht="15" spans="1:186">
      <c r="A559" s="50" t="s">
        <v>1057</v>
      </c>
      <c r="B559" s="54" t="s">
        <v>156</v>
      </c>
      <c r="C559" s="52">
        <v>58</v>
      </c>
      <c r="D559" s="52">
        <v>76</v>
      </c>
      <c r="E559" s="47">
        <f t="shared" si="38"/>
        <v>1.31034482758621</v>
      </c>
      <c r="FV559" s="48"/>
      <c r="FW559" s="48"/>
      <c r="FX559" s="48"/>
      <c r="FY559" s="48"/>
      <c r="FZ559" s="48"/>
      <c r="GA559" s="48"/>
      <c r="GB559" s="48"/>
      <c r="GC559" s="48"/>
      <c r="GD559" s="48"/>
    </row>
    <row r="560" s="22" customFormat="1" ht="15" spans="1:186">
      <c r="A560" s="50" t="s">
        <v>1058</v>
      </c>
      <c r="B560" s="54" t="s">
        <v>158</v>
      </c>
      <c r="C560" s="52">
        <v>0</v>
      </c>
      <c r="D560" s="52">
        <v>0</v>
      </c>
      <c r="E560" s="47"/>
      <c r="FV560" s="48"/>
      <c r="FW560" s="48"/>
      <c r="FX560" s="48"/>
      <c r="FY560" s="48"/>
      <c r="FZ560" s="48"/>
      <c r="GA560" s="48"/>
      <c r="GB560" s="48"/>
      <c r="GC560" s="48"/>
      <c r="GD560" s="48"/>
    </row>
    <row r="561" s="22" customFormat="1" ht="15" spans="1:186">
      <c r="A561" s="50" t="s">
        <v>1059</v>
      </c>
      <c r="B561" s="54" t="s">
        <v>1060</v>
      </c>
      <c r="C561" s="52">
        <v>0</v>
      </c>
      <c r="D561" s="52">
        <v>0</v>
      </c>
      <c r="E561" s="47"/>
      <c r="FV561" s="48"/>
      <c r="FW561" s="48"/>
      <c r="FX561" s="48"/>
      <c r="FY561" s="48"/>
      <c r="FZ561" s="48"/>
      <c r="GA561" s="48"/>
      <c r="GB561" s="48"/>
      <c r="GC561" s="48"/>
      <c r="GD561" s="48"/>
    </row>
    <row r="562" s="22" customFormat="1" ht="15" spans="1:186">
      <c r="A562" s="50" t="s">
        <v>1061</v>
      </c>
      <c r="B562" s="54" t="s">
        <v>1062</v>
      </c>
      <c r="C562" s="52">
        <v>0</v>
      </c>
      <c r="D562" s="52">
        <v>0</v>
      </c>
      <c r="E562" s="47"/>
      <c r="FV562" s="48"/>
      <c r="FW562" s="48"/>
      <c r="FX562" s="48"/>
      <c r="FY562" s="48"/>
      <c r="FZ562" s="48"/>
      <c r="GA562" s="48"/>
      <c r="GB562" s="48"/>
      <c r="GC562" s="48"/>
      <c r="GD562" s="48"/>
    </row>
    <row r="563" s="22" customFormat="1" ht="15" spans="1:186">
      <c r="A563" s="50" t="s">
        <v>1063</v>
      </c>
      <c r="B563" s="54" t="s">
        <v>1064</v>
      </c>
      <c r="C563" s="52">
        <v>0</v>
      </c>
      <c r="D563" s="52">
        <v>0</v>
      </c>
      <c r="E563" s="47"/>
      <c r="FV563" s="48"/>
      <c r="FW563" s="48"/>
      <c r="FX563" s="48"/>
      <c r="FY563" s="48"/>
      <c r="FZ563" s="48"/>
      <c r="GA563" s="48"/>
      <c r="GB563" s="48"/>
      <c r="GC563" s="48"/>
      <c r="GD563" s="48"/>
    </row>
    <row r="564" s="22" customFormat="1" ht="15" spans="1:186">
      <c r="A564" s="50" t="s">
        <v>1065</v>
      </c>
      <c r="B564" s="54" t="s">
        <v>1066</v>
      </c>
      <c r="C564" s="52">
        <v>208</v>
      </c>
      <c r="D564" s="52">
        <v>200</v>
      </c>
      <c r="E564" s="47">
        <f t="shared" ref="E564:E572" si="39">SUM(D564/C564)</f>
        <v>0.961538461538462</v>
      </c>
      <c r="FV564" s="48"/>
      <c r="FW564" s="48"/>
      <c r="FX564" s="48"/>
      <c r="FY564" s="48"/>
      <c r="FZ564" s="48"/>
      <c r="GA564" s="48"/>
      <c r="GB564" s="48"/>
      <c r="GC564" s="48"/>
      <c r="GD564" s="48"/>
    </row>
    <row r="565" s="22" customFormat="1" ht="15" spans="1:186">
      <c r="A565" s="44" t="s">
        <v>1067</v>
      </c>
      <c r="B565" s="45" t="s">
        <v>1068</v>
      </c>
      <c r="C565" s="46">
        <v>184</v>
      </c>
      <c r="D565" s="46">
        <v>377</v>
      </c>
      <c r="E565" s="47">
        <f t="shared" si="39"/>
        <v>2.04891304347826</v>
      </c>
      <c r="FV565" s="48"/>
      <c r="FW565" s="48"/>
      <c r="FX565" s="48"/>
      <c r="FY565" s="48"/>
      <c r="FZ565" s="48"/>
      <c r="GA565" s="48"/>
      <c r="GB565" s="48"/>
      <c r="GC565" s="48"/>
      <c r="GD565" s="48"/>
    </row>
    <row r="566" s="22" customFormat="1" ht="15" spans="1:186">
      <c r="A566" s="50" t="s">
        <v>1069</v>
      </c>
      <c r="B566" s="54" t="s">
        <v>1070</v>
      </c>
      <c r="C566" s="52">
        <v>0</v>
      </c>
      <c r="D566" s="59">
        <v>0</v>
      </c>
      <c r="E566" s="47"/>
      <c r="FV566" s="48"/>
      <c r="FW566" s="48"/>
      <c r="FX566" s="48"/>
      <c r="FY566" s="48"/>
      <c r="FZ566" s="48"/>
      <c r="GA566" s="48"/>
      <c r="GB566" s="48"/>
      <c r="GC566" s="48"/>
      <c r="GD566" s="48"/>
    </row>
    <row r="567" s="22" customFormat="1" ht="15" spans="1:186">
      <c r="A567" s="50" t="s">
        <v>1071</v>
      </c>
      <c r="B567" s="54" t="s">
        <v>1072</v>
      </c>
      <c r="C567" s="52">
        <v>0</v>
      </c>
      <c r="D567" s="52">
        <v>0</v>
      </c>
      <c r="E567" s="47"/>
      <c r="FV567" s="48"/>
      <c r="FW567" s="48"/>
      <c r="FX567" s="48"/>
      <c r="FY567" s="48"/>
      <c r="FZ567" s="48"/>
      <c r="GA567" s="48"/>
      <c r="GB567" s="48"/>
      <c r="GC567" s="48"/>
      <c r="GD567" s="48"/>
    </row>
    <row r="568" s="22" customFormat="1" ht="15" spans="1:186">
      <c r="A568" s="50" t="s">
        <v>1073</v>
      </c>
      <c r="B568" s="54" t="s">
        <v>1068</v>
      </c>
      <c r="C568" s="52">
        <v>184</v>
      </c>
      <c r="D568" s="52">
        <v>377</v>
      </c>
      <c r="E568" s="47">
        <f t="shared" si="39"/>
        <v>2.04891304347826</v>
      </c>
      <c r="FV568" s="48"/>
      <c r="FW568" s="48"/>
      <c r="FX568" s="48"/>
      <c r="FY568" s="48"/>
      <c r="FZ568" s="48"/>
      <c r="GA568" s="48"/>
      <c r="GB568" s="48"/>
      <c r="GC568" s="48"/>
      <c r="GD568" s="48"/>
    </row>
    <row r="569" s="22" customFormat="1" ht="15" spans="1:186">
      <c r="A569" s="44" t="s">
        <v>1074</v>
      </c>
      <c r="B569" s="45" t="s">
        <v>1075</v>
      </c>
      <c r="C569" s="46">
        <v>32962</v>
      </c>
      <c r="D569" s="46">
        <v>32151</v>
      </c>
      <c r="E569" s="47">
        <f t="shared" si="39"/>
        <v>0.975395910442328</v>
      </c>
      <c r="FV569" s="48"/>
      <c r="FW569" s="48"/>
      <c r="FX569" s="48"/>
      <c r="FY569" s="48"/>
      <c r="FZ569" s="48"/>
      <c r="GA569" s="48"/>
      <c r="GB569" s="48"/>
      <c r="GC569" s="48"/>
      <c r="GD569" s="48"/>
    </row>
    <row r="570" s="22" customFormat="1" ht="15" spans="1:186">
      <c r="A570" s="44" t="s">
        <v>1076</v>
      </c>
      <c r="B570" s="45" t="s">
        <v>1077</v>
      </c>
      <c r="C570" s="46">
        <v>1102</v>
      </c>
      <c r="D570" s="46">
        <v>1120</v>
      </c>
      <c r="E570" s="47">
        <f t="shared" si="39"/>
        <v>1.01633393829401</v>
      </c>
      <c r="FV570" s="48"/>
      <c r="FW570" s="48"/>
      <c r="FX570" s="48"/>
      <c r="FY570" s="48"/>
      <c r="FZ570" s="48"/>
      <c r="GA570" s="48"/>
      <c r="GB570" s="48"/>
      <c r="GC570" s="48"/>
      <c r="GD570" s="48"/>
    </row>
    <row r="571" s="22" customFormat="1" ht="15" spans="1:186">
      <c r="A571" s="50" t="s">
        <v>1078</v>
      </c>
      <c r="B571" s="54" t="s">
        <v>154</v>
      </c>
      <c r="C571" s="52">
        <v>807</v>
      </c>
      <c r="D571" s="52">
        <v>840</v>
      </c>
      <c r="E571" s="47">
        <f t="shared" si="39"/>
        <v>1.04089219330855</v>
      </c>
      <c r="FV571" s="48"/>
      <c r="FW571" s="48"/>
      <c r="FX571" s="48"/>
      <c r="FY571" s="48"/>
      <c r="FZ571" s="48"/>
      <c r="GA571" s="48"/>
      <c r="GB571" s="48"/>
      <c r="GC571" s="48"/>
      <c r="GD571" s="48"/>
    </row>
    <row r="572" s="22" customFormat="1" ht="15" spans="1:186">
      <c r="A572" s="50" t="s">
        <v>1079</v>
      </c>
      <c r="B572" s="54" t="s">
        <v>156</v>
      </c>
      <c r="C572" s="52">
        <v>240</v>
      </c>
      <c r="D572" s="52">
        <v>220</v>
      </c>
      <c r="E572" s="47">
        <f t="shared" si="39"/>
        <v>0.916666666666667</v>
      </c>
      <c r="FV572" s="48"/>
      <c r="FW572" s="48"/>
      <c r="FX572" s="48"/>
      <c r="FY572" s="48"/>
      <c r="FZ572" s="48"/>
      <c r="GA572" s="48"/>
      <c r="GB572" s="48"/>
      <c r="GC572" s="48"/>
      <c r="GD572" s="48"/>
    </row>
    <row r="573" s="22" customFormat="1" ht="15" spans="1:186">
      <c r="A573" s="50" t="s">
        <v>1080</v>
      </c>
      <c r="B573" s="54" t="s">
        <v>158</v>
      </c>
      <c r="C573" s="52">
        <v>0</v>
      </c>
      <c r="D573" s="52">
        <v>0</v>
      </c>
      <c r="E573" s="47"/>
      <c r="FV573" s="48"/>
      <c r="FW573" s="48"/>
      <c r="FX573" s="48"/>
      <c r="FY573" s="48"/>
      <c r="FZ573" s="48"/>
      <c r="GA573" s="48"/>
      <c r="GB573" s="48"/>
      <c r="GC573" s="48"/>
      <c r="GD573" s="48"/>
    </row>
    <row r="574" s="22" customFormat="1" ht="15" spans="1:186">
      <c r="A574" s="50" t="s">
        <v>1081</v>
      </c>
      <c r="B574" s="54" t="s">
        <v>1082</v>
      </c>
      <c r="C574" s="52">
        <v>0</v>
      </c>
      <c r="D574" s="52">
        <v>0</v>
      </c>
      <c r="E574" s="47"/>
      <c r="FV574" s="48"/>
      <c r="FW574" s="48"/>
      <c r="FX574" s="48"/>
      <c r="FY574" s="48"/>
      <c r="FZ574" s="48"/>
      <c r="GA574" s="48"/>
      <c r="GB574" s="48"/>
      <c r="GC574" s="48"/>
      <c r="GD574" s="48"/>
    </row>
    <row r="575" s="22" customFormat="1" ht="15" spans="1:186">
      <c r="A575" s="50" t="s">
        <v>1083</v>
      </c>
      <c r="B575" s="54" t="s">
        <v>1084</v>
      </c>
      <c r="C575" s="52">
        <v>0</v>
      </c>
      <c r="D575" s="52">
        <v>0</v>
      </c>
      <c r="E575" s="47"/>
      <c r="FV575" s="48"/>
      <c r="FW575" s="48"/>
      <c r="FX575" s="48"/>
      <c r="FY575" s="48"/>
      <c r="FZ575" s="48"/>
      <c r="GA575" s="48"/>
      <c r="GB575" s="48"/>
      <c r="GC575" s="48"/>
      <c r="GD575" s="48"/>
    </row>
    <row r="576" s="22" customFormat="1" ht="15" spans="1:186">
      <c r="A576" s="50" t="s">
        <v>1085</v>
      </c>
      <c r="B576" s="54" t="s">
        <v>1086</v>
      </c>
      <c r="C576" s="52">
        <v>13</v>
      </c>
      <c r="D576" s="52">
        <v>20</v>
      </c>
      <c r="E576" s="47">
        <f>SUM(D576/C576)</f>
        <v>1.53846153846154</v>
      </c>
      <c r="FV576" s="48"/>
      <c r="FW576" s="48"/>
      <c r="FX576" s="48"/>
      <c r="FY576" s="48"/>
      <c r="FZ576" s="48"/>
      <c r="GA576" s="48"/>
      <c r="GB576" s="48"/>
      <c r="GC576" s="48"/>
      <c r="GD576" s="48"/>
    </row>
    <row r="577" s="22" customFormat="1" ht="15" spans="1:186">
      <c r="A577" s="50" t="s">
        <v>1087</v>
      </c>
      <c r="B577" s="54" t="s">
        <v>1088</v>
      </c>
      <c r="C577" s="52">
        <v>0</v>
      </c>
      <c r="D577" s="52">
        <v>0</v>
      </c>
      <c r="E577" s="47"/>
      <c r="FV577" s="48"/>
      <c r="FW577" s="48"/>
      <c r="FX577" s="48"/>
      <c r="FY577" s="48"/>
      <c r="FZ577" s="48"/>
      <c r="GA577" s="48"/>
      <c r="GB577" s="48"/>
      <c r="GC577" s="48"/>
      <c r="GD577" s="48"/>
    </row>
    <row r="578" s="22" customFormat="1" ht="15" spans="1:186">
      <c r="A578" s="50" t="s">
        <v>1089</v>
      </c>
      <c r="B578" s="54" t="s">
        <v>253</v>
      </c>
      <c r="C578" s="52">
        <v>0</v>
      </c>
      <c r="D578" s="52">
        <v>0</v>
      </c>
      <c r="E578" s="47"/>
      <c r="FV578" s="48"/>
      <c r="FW578" s="48"/>
      <c r="FX578" s="48"/>
      <c r="FY578" s="48"/>
      <c r="FZ578" s="48"/>
      <c r="GA578" s="48"/>
      <c r="GB578" s="48"/>
      <c r="GC578" s="48"/>
      <c r="GD578" s="48"/>
    </row>
    <row r="579" s="22" customFormat="1" ht="15" spans="1:186">
      <c r="A579" s="50" t="s">
        <v>1090</v>
      </c>
      <c r="B579" s="54" t="s">
        <v>1091</v>
      </c>
      <c r="C579" s="52">
        <v>20</v>
      </c>
      <c r="D579" s="52">
        <v>20</v>
      </c>
      <c r="E579" s="47">
        <f>SUM(D579/C579)</f>
        <v>1</v>
      </c>
      <c r="FV579" s="48"/>
      <c r="FW579" s="48"/>
      <c r="FX579" s="48"/>
      <c r="FY579" s="48"/>
      <c r="FZ579" s="48"/>
      <c r="GA579" s="48"/>
      <c r="GB579" s="48"/>
      <c r="GC579" s="48"/>
      <c r="GD579" s="48"/>
    </row>
    <row r="580" s="22" customFormat="1" ht="15" spans="1:186">
      <c r="A580" s="50" t="s">
        <v>1092</v>
      </c>
      <c r="B580" s="54" t="s">
        <v>1093</v>
      </c>
      <c r="C580" s="52">
        <v>0</v>
      </c>
      <c r="D580" s="52">
        <v>0</v>
      </c>
      <c r="E580" s="47"/>
      <c r="FV580" s="48"/>
      <c r="FW580" s="48"/>
      <c r="FX580" s="48"/>
      <c r="FY580" s="48"/>
      <c r="FZ580" s="48"/>
      <c r="GA580" s="48"/>
      <c r="GB580" s="48"/>
      <c r="GC580" s="48"/>
      <c r="GD580" s="48"/>
    </row>
    <row r="581" s="22" customFormat="1" ht="15" spans="1:186">
      <c r="A581" s="50" t="s">
        <v>1094</v>
      </c>
      <c r="B581" s="54" t="s">
        <v>1095</v>
      </c>
      <c r="C581" s="52">
        <v>0</v>
      </c>
      <c r="D581" s="52">
        <v>0</v>
      </c>
      <c r="E581" s="47"/>
      <c r="FV581" s="48"/>
      <c r="FW581" s="48"/>
      <c r="FX581" s="48"/>
      <c r="FY581" s="48"/>
      <c r="FZ581" s="48"/>
      <c r="GA581" s="48"/>
      <c r="GB581" s="48"/>
      <c r="GC581" s="48"/>
      <c r="GD581" s="48"/>
    </row>
    <row r="582" s="22" customFormat="1" ht="15" spans="1:186">
      <c r="A582" s="50" t="s">
        <v>1096</v>
      </c>
      <c r="B582" s="54" t="s">
        <v>1097</v>
      </c>
      <c r="C582" s="52">
        <v>0</v>
      </c>
      <c r="D582" s="52">
        <v>0</v>
      </c>
      <c r="E582" s="47"/>
      <c r="FV582" s="48"/>
      <c r="FW582" s="48"/>
      <c r="FX582" s="48"/>
      <c r="FY582" s="48"/>
      <c r="FZ582" s="48"/>
      <c r="GA582" s="48"/>
      <c r="GB582" s="48"/>
      <c r="GC582" s="48"/>
      <c r="GD582" s="48"/>
    </row>
    <row r="583" s="22" customFormat="1" ht="15" spans="1:186">
      <c r="A583" s="50" t="s">
        <v>1098</v>
      </c>
      <c r="B583" s="54" t="s">
        <v>1099</v>
      </c>
      <c r="C583" s="52">
        <v>0</v>
      </c>
      <c r="D583" s="52">
        <v>0</v>
      </c>
      <c r="E583" s="47"/>
      <c r="FV583" s="48"/>
      <c r="FW583" s="48"/>
      <c r="FX583" s="48"/>
      <c r="FY583" s="48"/>
      <c r="FZ583" s="48"/>
      <c r="GA583" s="48"/>
      <c r="GB583" s="48"/>
      <c r="GC583" s="48"/>
      <c r="GD583" s="48"/>
    </row>
    <row r="584" s="22" customFormat="1" ht="15" spans="1:186">
      <c r="A584" s="50" t="s">
        <v>1100</v>
      </c>
      <c r="B584" s="54" t="s">
        <v>1101</v>
      </c>
      <c r="C584" s="52">
        <v>0</v>
      </c>
      <c r="D584" s="52">
        <v>0</v>
      </c>
      <c r="E584" s="47"/>
      <c r="FV584" s="48"/>
      <c r="FW584" s="48"/>
      <c r="FX584" s="48"/>
      <c r="FY584" s="48"/>
      <c r="FZ584" s="48"/>
      <c r="GA584" s="48"/>
      <c r="GB584" s="48"/>
      <c r="GC584" s="48"/>
      <c r="GD584" s="48"/>
    </row>
    <row r="585" s="22" customFormat="1" ht="15" spans="1:186">
      <c r="A585" s="50" t="s">
        <v>1102</v>
      </c>
      <c r="B585" s="54" t="s">
        <v>1103</v>
      </c>
      <c r="C585" s="52">
        <v>0</v>
      </c>
      <c r="D585" s="52">
        <v>0</v>
      </c>
      <c r="E585" s="47"/>
      <c r="FV585" s="48"/>
      <c r="FW585" s="48"/>
      <c r="FX585" s="48"/>
      <c r="FY585" s="48"/>
      <c r="FZ585" s="48"/>
      <c r="GA585" s="48"/>
      <c r="GB585" s="48"/>
      <c r="GC585" s="48"/>
      <c r="GD585" s="48"/>
    </row>
    <row r="586" s="22" customFormat="1" ht="15" spans="1:186">
      <c r="A586" s="50" t="s">
        <v>1104</v>
      </c>
      <c r="B586" s="54" t="s">
        <v>1105</v>
      </c>
      <c r="C586" s="52">
        <v>0</v>
      </c>
      <c r="D586" s="52">
        <v>0</v>
      </c>
      <c r="E586" s="47"/>
      <c r="FV586" s="48"/>
      <c r="FW586" s="48"/>
      <c r="FX586" s="48"/>
      <c r="FY586" s="48"/>
      <c r="FZ586" s="48"/>
      <c r="GA586" s="48"/>
      <c r="GB586" s="48"/>
      <c r="GC586" s="48"/>
      <c r="GD586" s="48"/>
    </row>
    <row r="587" s="22" customFormat="1" ht="15" spans="1:186">
      <c r="A587" s="50" t="s">
        <v>1106</v>
      </c>
      <c r="B587" s="54" t="s">
        <v>172</v>
      </c>
      <c r="C587" s="52">
        <v>0</v>
      </c>
      <c r="D587" s="52">
        <v>0</v>
      </c>
      <c r="E587" s="47"/>
      <c r="FV587" s="48"/>
      <c r="FW587" s="48"/>
      <c r="FX587" s="48"/>
      <c r="FY587" s="48"/>
      <c r="FZ587" s="48"/>
      <c r="GA587" s="48"/>
      <c r="GB587" s="48"/>
      <c r="GC587" s="48"/>
      <c r="GD587" s="48"/>
    </row>
    <row r="588" s="22" customFormat="1" ht="15" spans="1:186">
      <c r="A588" s="50" t="s">
        <v>1107</v>
      </c>
      <c r="B588" s="54" t="s">
        <v>1108</v>
      </c>
      <c r="C588" s="52">
        <v>22</v>
      </c>
      <c r="D588" s="52">
        <v>20</v>
      </c>
      <c r="E588" s="47">
        <f t="shared" ref="E588:E591" si="40">SUM(D588/C588)</f>
        <v>0.909090909090909</v>
      </c>
      <c r="FV588" s="48"/>
      <c r="FW588" s="48"/>
      <c r="FX588" s="48"/>
      <c r="FY588" s="48"/>
      <c r="FZ588" s="48"/>
      <c r="GA588" s="48"/>
      <c r="GB588" s="48"/>
      <c r="GC588" s="48"/>
      <c r="GD588" s="48"/>
    </row>
    <row r="589" s="22" customFormat="1" ht="15" spans="1:186">
      <c r="A589" s="44" t="s">
        <v>1109</v>
      </c>
      <c r="B589" s="45" t="s">
        <v>1110</v>
      </c>
      <c r="C589" s="46">
        <v>611</v>
      </c>
      <c r="D589" s="46">
        <v>640</v>
      </c>
      <c r="E589" s="47">
        <f t="shared" si="40"/>
        <v>1.04746317512275</v>
      </c>
      <c r="FV589" s="48"/>
      <c r="FW589" s="48"/>
      <c r="FX589" s="48"/>
      <c r="FY589" s="48"/>
      <c r="FZ589" s="48"/>
      <c r="GA589" s="48"/>
      <c r="GB589" s="48"/>
      <c r="GC589" s="48"/>
      <c r="GD589" s="48"/>
    </row>
    <row r="590" s="22" customFormat="1" ht="15" spans="1:186">
      <c r="A590" s="50" t="s">
        <v>1111</v>
      </c>
      <c r="B590" s="54" t="s">
        <v>154</v>
      </c>
      <c r="C590" s="52">
        <v>300</v>
      </c>
      <c r="D590" s="52">
        <v>330</v>
      </c>
      <c r="E590" s="47">
        <f t="shared" si="40"/>
        <v>1.1</v>
      </c>
      <c r="FV590" s="48"/>
      <c r="FW590" s="48"/>
      <c r="FX590" s="48"/>
      <c r="FY590" s="48"/>
      <c r="FZ590" s="48"/>
      <c r="GA590" s="48"/>
      <c r="GB590" s="48"/>
      <c r="GC590" s="48"/>
      <c r="GD590" s="48"/>
    </row>
    <row r="591" s="22" customFormat="1" ht="15" spans="1:186">
      <c r="A591" s="50" t="s">
        <v>1112</v>
      </c>
      <c r="B591" s="54" t="s">
        <v>156</v>
      </c>
      <c r="C591" s="52">
        <v>116</v>
      </c>
      <c r="D591" s="52">
        <v>110</v>
      </c>
      <c r="E591" s="47">
        <f t="shared" si="40"/>
        <v>0.948275862068966</v>
      </c>
      <c r="FV591" s="48"/>
      <c r="FW591" s="48"/>
      <c r="FX591" s="48"/>
      <c r="FY591" s="48"/>
      <c r="FZ591" s="48"/>
      <c r="GA591" s="48"/>
      <c r="GB591" s="48"/>
      <c r="GC591" s="48"/>
      <c r="GD591" s="48"/>
    </row>
    <row r="592" s="22" customFormat="1" ht="15" spans="1:186">
      <c r="A592" s="50" t="s">
        <v>1113</v>
      </c>
      <c r="B592" s="54" t="s">
        <v>158</v>
      </c>
      <c r="C592" s="52">
        <v>0</v>
      </c>
      <c r="D592" s="52">
        <v>0</v>
      </c>
      <c r="E592" s="47"/>
      <c r="FV592" s="48"/>
      <c r="FW592" s="48"/>
      <c r="FX592" s="48"/>
      <c r="FY592" s="48"/>
      <c r="FZ592" s="48"/>
      <c r="GA592" s="48"/>
      <c r="GB592" s="48"/>
      <c r="GC592" s="48"/>
      <c r="GD592" s="48"/>
    </row>
    <row r="593" s="22" customFormat="1" ht="15" spans="1:186">
      <c r="A593" s="50" t="s">
        <v>1114</v>
      </c>
      <c r="B593" s="54" t="s">
        <v>1115</v>
      </c>
      <c r="C593" s="52">
        <v>0</v>
      </c>
      <c r="D593" s="52">
        <v>0</v>
      </c>
      <c r="E593" s="47"/>
      <c r="FV593" s="48"/>
      <c r="FW593" s="48"/>
      <c r="FX593" s="48"/>
      <c r="FY593" s="48"/>
      <c r="FZ593" s="48"/>
      <c r="GA593" s="48"/>
      <c r="GB593" s="48"/>
      <c r="GC593" s="48"/>
      <c r="GD593" s="48"/>
    </row>
    <row r="594" s="22" customFormat="1" ht="15" spans="1:186">
      <c r="A594" s="50" t="s">
        <v>1116</v>
      </c>
      <c r="B594" s="54" t="s">
        <v>1117</v>
      </c>
      <c r="C594" s="52">
        <v>0</v>
      </c>
      <c r="D594" s="52">
        <v>0</v>
      </c>
      <c r="E594" s="47"/>
      <c r="FV594" s="48"/>
      <c r="FW594" s="48"/>
      <c r="FX594" s="48"/>
      <c r="FY594" s="48"/>
      <c r="FZ594" s="48"/>
      <c r="GA594" s="48"/>
      <c r="GB594" s="48"/>
      <c r="GC594" s="48"/>
      <c r="GD594" s="48"/>
    </row>
    <row r="595" s="22" customFormat="1" ht="15" spans="1:186">
      <c r="A595" s="50" t="s">
        <v>1118</v>
      </c>
      <c r="B595" s="54" t="s">
        <v>1119</v>
      </c>
      <c r="C595" s="52"/>
      <c r="D595" s="52"/>
      <c r="E595" s="47"/>
      <c r="FV595" s="48"/>
      <c r="FW595" s="48"/>
      <c r="FX595" s="48"/>
      <c r="FY595" s="48"/>
      <c r="FZ595" s="48"/>
      <c r="GA595" s="48"/>
      <c r="GB595" s="48"/>
      <c r="GC595" s="48"/>
      <c r="GD595" s="48"/>
    </row>
    <row r="596" s="22" customFormat="1" ht="15" spans="1:186">
      <c r="A596" s="50" t="s">
        <v>1120</v>
      </c>
      <c r="B596" s="54" t="s">
        <v>1121</v>
      </c>
      <c r="C596" s="52">
        <v>195</v>
      </c>
      <c r="D596" s="52">
        <v>200</v>
      </c>
      <c r="E596" s="47">
        <f t="shared" ref="E596:E603" si="41">SUM(D596/C596)</f>
        <v>1.02564102564103</v>
      </c>
      <c r="FV596" s="48"/>
      <c r="FW596" s="48"/>
      <c r="FX596" s="48"/>
      <c r="FY596" s="48"/>
      <c r="FZ596" s="48"/>
      <c r="GA596" s="48"/>
      <c r="GB596" s="48"/>
      <c r="GC596" s="48"/>
      <c r="GD596" s="48"/>
    </row>
    <row r="597" s="22" customFormat="1" ht="15" spans="1:186">
      <c r="A597" s="44" t="s">
        <v>1122</v>
      </c>
      <c r="B597" s="45" t="s">
        <v>1123</v>
      </c>
      <c r="C597" s="46">
        <v>17529</v>
      </c>
      <c r="D597" s="46">
        <v>17229</v>
      </c>
      <c r="E597" s="47">
        <f t="shared" si="41"/>
        <v>0.982885504021907</v>
      </c>
      <c r="FV597" s="48"/>
      <c r="FW597" s="48"/>
      <c r="FX597" s="48"/>
      <c r="FY597" s="48"/>
      <c r="FZ597" s="48"/>
      <c r="GA597" s="48"/>
      <c r="GB597" s="48"/>
      <c r="GC597" s="48"/>
      <c r="GD597" s="48"/>
    </row>
    <row r="598" s="22" customFormat="1" ht="15" spans="1:186">
      <c r="A598" s="50" t="s">
        <v>1124</v>
      </c>
      <c r="B598" s="54" t="s">
        <v>1125</v>
      </c>
      <c r="C598" s="52">
        <v>0</v>
      </c>
      <c r="D598" s="52">
        <v>0</v>
      </c>
      <c r="E598" s="47"/>
      <c r="FV598" s="48"/>
      <c r="FW598" s="48"/>
      <c r="FX598" s="48"/>
      <c r="FY598" s="48"/>
      <c r="FZ598" s="48"/>
      <c r="GA598" s="48"/>
      <c r="GB598" s="48"/>
      <c r="GC598" s="48"/>
      <c r="GD598" s="48"/>
    </row>
    <row r="599" s="22" customFormat="1" ht="15" spans="1:186">
      <c r="A599" s="50" t="s">
        <v>1126</v>
      </c>
      <c r="B599" s="54" t="s">
        <v>1127</v>
      </c>
      <c r="C599" s="52">
        <v>0</v>
      </c>
      <c r="D599" s="52">
        <v>0</v>
      </c>
      <c r="E599" s="47"/>
      <c r="FV599" s="48"/>
      <c r="FW599" s="48"/>
      <c r="FX599" s="48"/>
      <c r="FY599" s="48"/>
      <c r="FZ599" s="48"/>
      <c r="GA599" s="48"/>
      <c r="GB599" s="48"/>
      <c r="GC599" s="48"/>
      <c r="GD599" s="48"/>
    </row>
    <row r="600" s="22" customFormat="1" ht="15" spans="1:186">
      <c r="A600" s="50" t="s">
        <v>1128</v>
      </c>
      <c r="B600" s="54" t="s">
        <v>1129</v>
      </c>
      <c r="C600" s="52">
        <v>0</v>
      </c>
      <c r="D600" s="52">
        <v>0</v>
      </c>
      <c r="E600" s="47"/>
      <c r="FV600" s="48"/>
      <c r="FW600" s="48"/>
      <c r="FX600" s="48"/>
      <c r="FY600" s="48"/>
      <c r="FZ600" s="48"/>
      <c r="GA600" s="48"/>
      <c r="GB600" s="48"/>
      <c r="GC600" s="48"/>
      <c r="GD600" s="48"/>
    </row>
    <row r="601" s="22" customFormat="1" ht="15" spans="1:186">
      <c r="A601" s="50" t="s">
        <v>1130</v>
      </c>
      <c r="B601" s="54" t="s">
        <v>1131</v>
      </c>
      <c r="C601" s="52">
        <v>5938</v>
      </c>
      <c r="D601" s="52">
        <v>6644</v>
      </c>
      <c r="E601" s="47">
        <f t="shared" si="41"/>
        <v>1.11889525092624</v>
      </c>
      <c r="FV601" s="48"/>
      <c r="FW601" s="48"/>
      <c r="FX601" s="48"/>
      <c r="FY601" s="48"/>
      <c r="FZ601" s="48"/>
      <c r="GA601" s="48"/>
      <c r="GB601" s="48"/>
      <c r="GC601" s="48"/>
      <c r="GD601" s="48"/>
    </row>
    <row r="602" s="22" customFormat="1" ht="15" spans="1:186">
      <c r="A602" s="50" t="s">
        <v>1132</v>
      </c>
      <c r="B602" s="54" t="s">
        <v>1133</v>
      </c>
      <c r="C602" s="52">
        <v>1331</v>
      </c>
      <c r="D602" s="52">
        <v>1385</v>
      </c>
      <c r="E602" s="47">
        <f t="shared" si="41"/>
        <v>1.04057099924869</v>
      </c>
      <c r="FV602" s="48"/>
      <c r="FW602" s="48"/>
      <c r="FX602" s="48"/>
      <c r="FY602" s="48"/>
      <c r="FZ602" s="48"/>
      <c r="GA602" s="48"/>
      <c r="GB602" s="48"/>
      <c r="GC602" s="48"/>
      <c r="GD602" s="48"/>
    </row>
    <row r="603" s="22" customFormat="1" ht="15" spans="1:186">
      <c r="A603" s="50" t="s">
        <v>1134</v>
      </c>
      <c r="B603" s="54" t="s">
        <v>1135</v>
      </c>
      <c r="C603" s="52">
        <v>9910</v>
      </c>
      <c r="D603" s="52">
        <v>9200</v>
      </c>
      <c r="E603" s="47">
        <f t="shared" si="41"/>
        <v>0.928355196770938</v>
      </c>
      <c r="FV603" s="48"/>
      <c r="FW603" s="48"/>
      <c r="FX603" s="48"/>
      <c r="FY603" s="48"/>
      <c r="FZ603" s="48"/>
      <c r="GA603" s="48"/>
      <c r="GB603" s="48"/>
      <c r="GC603" s="48"/>
      <c r="GD603" s="48"/>
    </row>
    <row r="604" s="22" customFormat="1" ht="15" spans="1:186">
      <c r="A604" s="50" t="s">
        <v>1136</v>
      </c>
      <c r="B604" s="54" t="s">
        <v>1137</v>
      </c>
      <c r="C604" s="52">
        <v>0</v>
      </c>
      <c r="D604" s="52">
        <v>0</v>
      </c>
      <c r="E604" s="47"/>
      <c r="FV604" s="48"/>
      <c r="FW604" s="48"/>
      <c r="FX604" s="48"/>
      <c r="FY604" s="48"/>
      <c r="FZ604" s="48"/>
      <c r="GA604" s="48"/>
      <c r="GB604" s="48"/>
      <c r="GC604" s="48"/>
      <c r="GD604" s="48"/>
    </row>
    <row r="605" s="22" customFormat="1" ht="15" spans="1:186">
      <c r="A605" s="50" t="s">
        <v>1138</v>
      </c>
      <c r="B605" s="54" t="s">
        <v>1139</v>
      </c>
      <c r="C605" s="52">
        <v>350</v>
      </c>
      <c r="D605" s="52"/>
      <c r="E605" s="47"/>
      <c r="FV605" s="48"/>
      <c r="FW605" s="48"/>
      <c r="FX605" s="48"/>
      <c r="FY605" s="48"/>
      <c r="FZ605" s="48"/>
      <c r="GA605" s="48"/>
      <c r="GB605" s="48"/>
      <c r="GC605" s="48"/>
      <c r="GD605" s="48"/>
    </row>
    <row r="606" s="22" customFormat="1" ht="15" spans="1:186">
      <c r="A606" s="44" t="s">
        <v>1140</v>
      </c>
      <c r="B606" s="45" t="s">
        <v>1141</v>
      </c>
      <c r="C606" s="46">
        <v>0</v>
      </c>
      <c r="D606" s="46">
        <v>0</v>
      </c>
      <c r="E606" s="47"/>
      <c r="FV606" s="48"/>
      <c r="FW606" s="48"/>
      <c r="FX606" s="48"/>
      <c r="FY606" s="48"/>
      <c r="FZ606" s="48"/>
      <c r="GA606" s="48"/>
      <c r="GB606" s="48"/>
      <c r="GC606" s="48"/>
      <c r="GD606" s="48"/>
    </row>
    <row r="607" s="22" customFormat="1" ht="15" spans="1:186">
      <c r="A607" s="50" t="s">
        <v>1142</v>
      </c>
      <c r="B607" s="54" t="s">
        <v>1143</v>
      </c>
      <c r="C607" s="52">
        <v>0</v>
      </c>
      <c r="D607" s="52">
        <v>0</v>
      </c>
      <c r="E607" s="47"/>
      <c r="FV607" s="48"/>
      <c r="FW607" s="48"/>
      <c r="FX607" s="48"/>
      <c r="FY607" s="48"/>
      <c r="FZ607" s="48"/>
      <c r="GA607" s="48"/>
      <c r="GB607" s="48"/>
      <c r="GC607" s="48"/>
      <c r="GD607" s="48"/>
    </row>
    <row r="608" s="22" customFormat="1" ht="15" spans="1:186">
      <c r="A608" s="50" t="s">
        <v>1144</v>
      </c>
      <c r="B608" s="54" t="s">
        <v>1145</v>
      </c>
      <c r="C608" s="52">
        <v>0</v>
      </c>
      <c r="D608" s="52">
        <v>0</v>
      </c>
      <c r="E608" s="47"/>
      <c r="FV608" s="48"/>
      <c r="FW608" s="48"/>
      <c r="FX608" s="48"/>
      <c r="FY608" s="48"/>
      <c r="FZ608" s="48"/>
      <c r="GA608" s="48"/>
      <c r="GB608" s="48"/>
      <c r="GC608" s="48"/>
      <c r="GD608" s="48"/>
    </row>
    <row r="609" s="22" customFormat="1" ht="15" spans="1:186">
      <c r="A609" s="50" t="s">
        <v>1146</v>
      </c>
      <c r="B609" s="54" t="s">
        <v>1147</v>
      </c>
      <c r="C609" s="52">
        <v>0</v>
      </c>
      <c r="D609" s="52">
        <v>0</v>
      </c>
      <c r="E609" s="47"/>
      <c r="FV609" s="48"/>
      <c r="FW609" s="48"/>
      <c r="FX609" s="48"/>
      <c r="FY609" s="48"/>
      <c r="FZ609" s="48"/>
      <c r="GA609" s="48"/>
      <c r="GB609" s="48"/>
      <c r="GC609" s="48"/>
      <c r="GD609" s="48"/>
    </row>
    <row r="610" s="22" customFormat="1" ht="15" spans="1:186">
      <c r="A610" s="44" t="s">
        <v>1148</v>
      </c>
      <c r="B610" s="45" t="s">
        <v>1149</v>
      </c>
      <c r="C610" s="46">
        <v>2178</v>
      </c>
      <c r="D610" s="46">
        <v>2000</v>
      </c>
      <c r="E610" s="47">
        <f>SUM(D610/C610)</f>
        <v>0.918273645546373</v>
      </c>
      <c r="FV610" s="48"/>
      <c r="FW610" s="48"/>
      <c r="FX610" s="48"/>
      <c r="FY610" s="48"/>
      <c r="FZ610" s="48"/>
      <c r="GA610" s="48"/>
      <c r="GB610" s="48"/>
      <c r="GC610" s="48"/>
      <c r="GD610" s="48"/>
    </row>
    <row r="611" s="22" customFormat="1" ht="15" spans="1:186">
      <c r="A611" s="50" t="s">
        <v>1150</v>
      </c>
      <c r="B611" s="54" t="s">
        <v>1151</v>
      </c>
      <c r="C611" s="52">
        <v>0</v>
      </c>
      <c r="D611" s="52">
        <v>0</v>
      </c>
      <c r="E611" s="47"/>
      <c r="FV611" s="48"/>
      <c r="FW611" s="48"/>
      <c r="FX611" s="48"/>
      <c r="FY611" s="48"/>
      <c r="FZ611" s="48"/>
      <c r="GA611" s="48"/>
      <c r="GB611" s="48"/>
      <c r="GC611" s="48"/>
      <c r="GD611" s="48"/>
    </row>
    <row r="612" s="22" customFormat="1" ht="15" spans="1:186">
      <c r="A612" s="50" t="s">
        <v>1152</v>
      </c>
      <c r="B612" s="54" t="s">
        <v>1153</v>
      </c>
      <c r="C612" s="52">
        <v>0</v>
      </c>
      <c r="D612" s="52">
        <v>0</v>
      </c>
      <c r="E612" s="47"/>
      <c r="FV612" s="48"/>
      <c r="FW612" s="48"/>
      <c r="FX612" s="48"/>
      <c r="FY612" s="48"/>
      <c r="FZ612" s="48"/>
      <c r="GA612" s="48"/>
      <c r="GB612" s="48"/>
      <c r="GC612" s="48"/>
      <c r="GD612" s="48"/>
    </row>
    <row r="613" s="22" customFormat="1" ht="15" spans="1:186">
      <c r="A613" s="50" t="s">
        <v>1154</v>
      </c>
      <c r="B613" s="54" t="s">
        <v>1155</v>
      </c>
      <c r="C613" s="52">
        <v>0</v>
      </c>
      <c r="D613" s="52">
        <v>0</v>
      </c>
      <c r="E613" s="47"/>
      <c r="FV613" s="48"/>
      <c r="FW613" s="48"/>
      <c r="FX613" s="48"/>
      <c r="FY613" s="48"/>
      <c r="FZ613" s="48"/>
      <c r="GA613" s="48"/>
      <c r="GB613" s="48"/>
      <c r="GC613" s="48"/>
      <c r="GD613" s="48"/>
    </row>
    <row r="614" s="22" customFormat="1" ht="15" spans="1:186">
      <c r="A614" s="50" t="s">
        <v>1156</v>
      </c>
      <c r="B614" s="54" t="s">
        <v>1157</v>
      </c>
      <c r="C614" s="52">
        <v>0</v>
      </c>
      <c r="D614" s="52">
        <v>0</v>
      </c>
      <c r="E614" s="47"/>
      <c r="FV614" s="48"/>
      <c r="FW614" s="48"/>
      <c r="FX614" s="48"/>
      <c r="FY614" s="48"/>
      <c r="FZ614" s="48"/>
      <c r="GA614" s="48"/>
      <c r="GB614" s="48"/>
      <c r="GC614" s="48"/>
      <c r="GD614" s="48"/>
    </row>
    <row r="615" s="22" customFormat="1" ht="15" spans="1:186">
      <c r="A615" s="50" t="s">
        <v>1158</v>
      </c>
      <c r="B615" s="60" t="s">
        <v>1159</v>
      </c>
      <c r="C615" s="52">
        <v>0</v>
      </c>
      <c r="D615" s="52">
        <v>0</v>
      </c>
      <c r="E615" s="47"/>
      <c r="FV615" s="48"/>
      <c r="FW615" s="48"/>
      <c r="FX615" s="48"/>
      <c r="FY615" s="48"/>
      <c r="FZ615" s="48"/>
      <c r="GA615" s="48"/>
      <c r="GB615" s="48"/>
      <c r="GC615" s="48"/>
      <c r="GD615" s="48"/>
    </row>
    <row r="616" s="22" customFormat="1" ht="15" spans="1:186">
      <c r="A616" s="50" t="s">
        <v>1160</v>
      </c>
      <c r="B616" s="60" t="s">
        <v>1161</v>
      </c>
      <c r="C616" s="52">
        <v>0</v>
      </c>
      <c r="D616" s="52">
        <v>0</v>
      </c>
      <c r="E616" s="47"/>
      <c r="FV616" s="48"/>
      <c r="FW616" s="48"/>
      <c r="FX616" s="48"/>
      <c r="FY616" s="48"/>
      <c r="FZ616" s="48"/>
      <c r="GA616" s="48"/>
      <c r="GB616" s="48"/>
      <c r="GC616" s="48"/>
      <c r="GD616" s="48"/>
    </row>
    <row r="617" s="22" customFormat="1" ht="15" spans="1:186">
      <c r="A617" s="50" t="s">
        <v>1162</v>
      </c>
      <c r="B617" s="60" t="s">
        <v>1163</v>
      </c>
      <c r="C617" s="52">
        <v>0</v>
      </c>
      <c r="D617" s="52">
        <v>0</v>
      </c>
      <c r="E617" s="47"/>
      <c r="FV617" s="48"/>
      <c r="FW617" s="48"/>
      <c r="FX617" s="48"/>
      <c r="FY617" s="48"/>
      <c r="FZ617" s="48"/>
      <c r="GA617" s="48"/>
      <c r="GB617" s="48"/>
      <c r="GC617" s="48"/>
      <c r="GD617" s="48"/>
    </row>
    <row r="618" s="22" customFormat="1" ht="15" spans="1:186">
      <c r="A618" s="50" t="s">
        <v>1164</v>
      </c>
      <c r="B618" s="60" t="s">
        <v>1165</v>
      </c>
      <c r="C618" s="52">
        <v>0</v>
      </c>
      <c r="D618" s="52">
        <v>0</v>
      </c>
      <c r="E618" s="47"/>
      <c r="FV618" s="48"/>
      <c r="FW618" s="48"/>
      <c r="FX618" s="48"/>
      <c r="FY618" s="48"/>
      <c r="FZ618" s="48"/>
      <c r="GA618" s="48"/>
      <c r="GB618" s="48"/>
      <c r="GC618" s="48"/>
      <c r="GD618" s="48"/>
    </row>
    <row r="619" s="22" customFormat="1" ht="15" spans="1:186">
      <c r="A619" s="50" t="s">
        <v>1166</v>
      </c>
      <c r="B619" s="60" t="s">
        <v>1167</v>
      </c>
      <c r="C619" s="52">
        <v>2178</v>
      </c>
      <c r="D619" s="52">
        <v>2000</v>
      </c>
      <c r="E619" s="47">
        <f t="shared" ref="E619:E624" si="42">SUM(D619/C619)</f>
        <v>0.918273645546373</v>
      </c>
      <c r="FV619" s="48"/>
      <c r="FW619" s="48"/>
      <c r="FX619" s="48"/>
      <c r="FY619" s="48"/>
      <c r="FZ619" s="48"/>
      <c r="GA619" s="48"/>
      <c r="GB619" s="48"/>
      <c r="GC619" s="48"/>
      <c r="GD619" s="48"/>
    </row>
    <row r="620" s="22" customFormat="1" ht="15" spans="1:186">
      <c r="A620" s="44" t="s">
        <v>1168</v>
      </c>
      <c r="B620" s="61" t="s">
        <v>1169</v>
      </c>
      <c r="C620" s="46">
        <v>2375</v>
      </c>
      <c r="D620" s="46">
        <v>1905</v>
      </c>
      <c r="E620" s="47">
        <f t="shared" si="42"/>
        <v>0.802105263157895</v>
      </c>
      <c r="FV620" s="48"/>
      <c r="FW620" s="48"/>
      <c r="FX620" s="48"/>
      <c r="FY620" s="48"/>
      <c r="FZ620" s="48"/>
      <c r="GA620" s="48"/>
      <c r="GB620" s="48"/>
      <c r="GC620" s="48"/>
      <c r="GD620" s="48"/>
    </row>
    <row r="621" s="22" customFormat="1" ht="15" spans="1:186">
      <c r="A621" s="50" t="s">
        <v>1170</v>
      </c>
      <c r="B621" s="60" t="s">
        <v>1171</v>
      </c>
      <c r="C621" s="52">
        <v>1196</v>
      </c>
      <c r="D621" s="52">
        <v>700</v>
      </c>
      <c r="E621" s="47">
        <f t="shared" si="42"/>
        <v>0.585284280936455</v>
      </c>
      <c r="FV621" s="48"/>
      <c r="FW621" s="48"/>
      <c r="FX621" s="48"/>
      <c r="FY621" s="48"/>
      <c r="FZ621" s="48"/>
      <c r="GA621" s="48"/>
      <c r="GB621" s="48"/>
      <c r="GC621" s="48"/>
      <c r="GD621" s="48"/>
    </row>
    <row r="622" s="22" customFormat="1" ht="15" spans="1:186">
      <c r="A622" s="50" t="s">
        <v>1172</v>
      </c>
      <c r="B622" s="60" t="s">
        <v>1173</v>
      </c>
      <c r="C622" s="52">
        <v>5</v>
      </c>
      <c r="D622" s="52">
        <v>5</v>
      </c>
      <c r="E622" s="47">
        <f t="shared" si="42"/>
        <v>1</v>
      </c>
      <c r="FV622" s="48"/>
      <c r="FW622" s="48"/>
      <c r="FX622" s="48"/>
      <c r="FY622" s="48"/>
      <c r="FZ622" s="48"/>
      <c r="GA622" s="48"/>
      <c r="GB622" s="48"/>
      <c r="GC622" s="48"/>
      <c r="GD622" s="48"/>
    </row>
    <row r="623" s="22" customFormat="1" ht="15" spans="1:186">
      <c r="A623" s="50" t="s">
        <v>1174</v>
      </c>
      <c r="B623" s="60" t="s">
        <v>1175</v>
      </c>
      <c r="C623" s="52">
        <v>763</v>
      </c>
      <c r="D623" s="52">
        <v>770</v>
      </c>
      <c r="E623" s="47">
        <f t="shared" si="42"/>
        <v>1.00917431192661</v>
      </c>
      <c r="FV623" s="48"/>
      <c r="FW623" s="48"/>
      <c r="FX623" s="48"/>
      <c r="FY623" s="48"/>
      <c r="FZ623" s="48"/>
      <c r="GA623" s="48"/>
      <c r="GB623" s="48"/>
      <c r="GC623" s="48"/>
      <c r="GD623" s="48"/>
    </row>
    <row r="624" s="22" customFormat="1" ht="15" spans="1:186">
      <c r="A624" s="50" t="s">
        <v>1176</v>
      </c>
      <c r="B624" s="60" t="s">
        <v>1177</v>
      </c>
      <c r="C624" s="52">
        <v>128</v>
      </c>
      <c r="D624" s="52">
        <v>130</v>
      </c>
      <c r="E624" s="47">
        <f t="shared" si="42"/>
        <v>1.015625</v>
      </c>
      <c r="FV624" s="48"/>
      <c r="FW624" s="48"/>
      <c r="FX624" s="48"/>
      <c r="FY624" s="48"/>
      <c r="FZ624" s="48"/>
      <c r="GA624" s="48"/>
      <c r="GB624" s="48"/>
      <c r="GC624" s="48"/>
      <c r="GD624" s="48"/>
    </row>
    <row r="625" s="22" customFormat="1" ht="15" spans="1:186">
      <c r="A625" s="50" t="s">
        <v>1178</v>
      </c>
      <c r="B625" s="60" t="s">
        <v>1179</v>
      </c>
      <c r="C625" s="52">
        <v>0</v>
      </c>
      <c r="D625" s="52">
        <v>0</v>
      </c>
      <c r="E625" s="47"/>
      <c r="FV625" s="48"/>
      <c r="FW625" s="48"/>
      <c r="FX625" s="48"/>
      <c r="FY625" s="48"/>
      <c r="FZ625" s="48"/>
      <c r="GA625" s="48"/>
      <c r="GB625" s="48"/>
      <c r="GC625" s="48"/>
      <c r="GD625" s="48"/>
    </row>
    <row r="626" s="22" customFormat="1" ht="15" spans="1:186">
      <c r="A626" s="50" t="s">
        <v>1180</v>
      </c>
      <c r="B626" s="60" t="s">
        <v>1181</v>
      </c>
      <c r="C626" s="52">
        <v>0</v>
      </c>
      <c r="D626" s="52">
        <v>0</v>
      </c>
      <c r="E626" s="47"/>
      <c r="FV626" s="48"/>
      <c r="FW626" s="48"/>
      <c r="FX626" s="48"/>
      <c r="FY626" s="48"/>
      <c r="FZ626" s="48"/>
      <c r="GA626" s="48"/>
      <c r="GB626" s="48"/>
      <c r="GC626" s="48"/>
      <c r="GD626" s="48"/>
    </row>
    <row r="627" s="22" customFormat="1" ht="15" spans="1:186">
      <c r="A627" s="50" t="s">
        <v>1182</v>
      </c>
      <c r="B627" s="60" t="s">
        <v>1183</v>
      </c>
      <c r="C627" s="52">
        <v>33</v>
      </c>
      <c r="D627" s="52">
        <v>40</v>
      </c>
      <c r="E627" s="47">
        <f t="shared" ref="E627:E629" si="43">SUM(D627/C627)</f>
        <v>1.21212121212121</v>
      </c>
      <c r="FV627" s="48"/>
      <c r="FW627" s="48"/>
      <c r="FX627" s="48"/>
      <c r="FY627" s="48"/>
      <c r="FZ627" s="48"/>
      <c r="GA627" s="48"/>
      <c r="GB627" s="48"/>
      <c r="GC627" s="48"/>
      <c r="GD627" s="48"/>
    </row>
    <row r="628" s="22" customFormat="1" ht="15" spans="1:186">
      <c r="A628" s="50" t="s">
        <v>1184</v>
      </c>
      <c r="B628" s="60" t="s">
        <v>1185</v>
      </c>
      <c r="C628" s="52">
        <v>250</v>
      </c>
      <c r="D628" s="52">
        <v>260</v>
      </c>
      <c r="E628" s="47">
        <f t="shared" si="43"/>
        <v>1.04</v>
      </c>
      <c r="FV628" s="48"/>
      <c r="FW628" s="48"/>
      <c r="FX628" s="48"/>
      <c r="FY628" s="48"/>
      <c r="FZ628" s="48"/>
      <c r="GA628" s="48"/>
      <c r="GB628" s="48"/>
      <c r="GC628" s="48"/>
      <c r="GD628" s="48"/>
    </row>
    <row r="629" s="22" customFormat="1" ht="15" spans="1:186">
      <c r="A629" s="44" t="s">
        <v>1186</v>
      </c>
      <c r="B629" s="61" t="s">
        <v>1187</v>
      </c>
      <c r="C629" s="46">
        <v>133</v>
      </c>
      <c r="D629" s="46">
        <v>132</v>
      </c>
      <c r="E629" s="47">
        <f t="shared" si="43"/>
        <v>0.992481203007519</v>
      </c>
      <c r="FV629" s="48"/>
      <c r="FW629" s="48"/>
      <c r="FX629" s="48"/>
      <c r="FY629" s="48"/>
      <c r="FZ629" s="48"/>
      <c r="GA629" s="48"/>
      <c r="GB629" s="48"/>
      <c r="GC629" s="48"/>
      <c r="GD629" s="48"/>
    </row>
    <row r="630" s="22" customFormat="1" ht="15" spans="1:186">
      <c r="A630" s="50" t="s">
        <v>1188</v>
      </c>
      <c r="B630" s="60" t="s">
        <v>1189</v>
      </c>
      <c r="C630" s="52">
        <v>0</v>
      </c>
      <c r="D630" s="52">
        <v>0</v>
      </c>
      <c r="E630" s="47"/>
      <c r="FV630" s="48"/>
      <c r="FW630" s="48"/>
      <c r="FX630" s="48"/>
      <c r="FY630" s="48"/>
      <c r="FZ630" s="48"/>
      <c r="GA630" s="48"/>
      <c r="GB630" s="48"/>
      <c r="GC630" s="48"/>
      <c r="GD630" s="48"/>
    </row>
    <row r="631" s="22" customFormat="1" ht="15" spans="1:186">
      <c r="A631" s="50" t="s">
        <v>1190</v>
      </c>
      <c r="B631" s="60" t="s">
        <v>1191</v>
      </c>
      <c r="C631" s="52">
        <v>49</v>
      </c>
      <c r="D631" s="52">
        <v>50</v>
      </c>
      <c r="E631" s="47">
        <f t="shared" ref="E631:E633" si="44">SUM(D631/C631)</f>
        <v>1.02040816326531</v>
      </c>
      <c r="FV631" s="48"/>
      <c r="FW631" s="48"/>
      <c r="FX631" s="48"/>
      <c r="FY631" s="48"/>
      <c r="FZ631" s="48"/>
      <c r="GA631" s="48"/>
      <c r="GB631" s="48"/>
      <c r="GC631" s="48"/>
      <c r="GD631" s="48"/>
    </row>
    <row r="632" s="22" customFormat="1" ht="15" spans="1:186">
      <c r="A632" s="50" t="s">
        <v>1192</v>
      </c>
      <c r="B632" s="60" t="s">
        <v>1193</v>
      </c>
      <c r="C632" s="52">
        <v>4</v>
      </c>
      <c r="D632" s="52">
        <v>4</v>
      </c>
      <c r="E632" s="47">
        <f t="shared" si="44"/>
        <v>1</v>
      </c>
      <c r="FV632" s="48"/>
      <c r="FW632" s="48"/>
      <c r="FX632" s="48"/>
      <c r="FY632" s="48"/>
      <c r="FZ632" s="48"/>
      <c r="GA632" s="48"/>
      <c r="GB632" s="48"/>
      <c r="GC632" s="48"/>
      <c r="GD632" s="48"/>
    </row>
    <row r="633" s="22" customFormat="1" ht="15" spans="1:186">
      <c r="A633" s="50" t="s">
        <v>1194</v>
      </c>
      <c r="B633" s="60" t="s">
        <v>1195</v>
      </c>
      <c r="C633" s="52">
        <v>2</v>
      </c>
      <c r="D633" s="52">
        <v>2</v>
      </c>
      <c r="E633" s="47">
        <f t="shared" si="44"/>
        <v>1</v>
      </c>
      <c r="FV633" s="48"/>
      <c r="FW633" s="48"/>
      <c r="FX633" s="48"/>
      <c r="FY633" s="48"/>
      <c r="FZ633" s="48"/>
      <c r="GA633" s="48"/>
      <c r="GB633" s="48"/>
      <c r="GC633" s="48"/>
      <c r="GD633" s="48"/>
    </row>
    <row r="634" s="22" customFormat="1" ht="15" spans="1:186">
      <c r="A634" s="50" t="s">
        <v>1196</v>
      </c>
      <c r="B634" s="60" t="s">
        <v>1197</v>
      </c>
      <c r="C634" s="52">
        <v>0</v>
      </c>
      <c r="D634" s="52">
        <v>0</v>
      </c>
      <c r="E634" s="47"/>
      <c r="FV634" s="48"/>
      <c r="FW634" s="48"/>
      <c r="FX634" s="48"/>
      <c r="FY634" s="48"/>
      <c r="FZ634" s="48"/>
      <c r="GA634" s="48"/>
      <c r="GB634" s="48"/>
      <c r="GC634" s="48"/>
      <c r="GD634" s="48"/>
    </row>
    <row r="635" s="22" customFormat="1" ht="15" spans="1:186">
      <c r="A635" s="50" t="s">
        <v>1198</v>
      </c>
      <c r="B635" s="60" t="s">
        <v>1199</v>
      </c>
      <c r="C635" s="52">
        <v>78</v>
      </c>
      <c r="D635" s="52">
        <v>76</v>
      </c>
      <c r="E635" s="47">
        <f t="shared" ref="E635:E637" si="45">SUM(D635/C635)</f>
        <v>0.974358974358974</v>
      </c>
      <c r="FV635" s="48"/>
      <c r="FW635" s="48"/>
      <c r="FX635" s="48"/>
      <c r="FY635" s="48"/>
      <c r="FZ635" s="48"/>
      <c r="GA635" s="48"/>
      <c r="GB635" s="48"/>
      <c r="GC635" s="48"/>
      <c r="GD635" s="48"/>
    </row>
    <row r="636" s="22" customFormat="1" ht="15" spans="1:186">
      <c r="A636" s="44" t="s">
        <v>1200</v>
      </c>
      <c r="B636" s="61" t="s">
        <v>1201</v>
      </c>
      <c r="C636" s="46">
        <v>217</v>
      </c>
      <c r="D636" s="46">
        <v>220</v>
      </c>
      <c r="E636" s="47">
        <f t="shared" si="45"/>
        <v>1.01382488479263</v>
      </c>
      <c r="FV636" s="48"/>
      <c r="FW636" s="48"/>
      <c r="FX636" s="48"/>
      <c r="FY636" s="48"/>
      <c r="FZ636" s="48"/>
      <c r="GA636" s="48"/>
      <c r="GB636" s="48"/>
      <c r="GC636" s="48"/>
      <c r="GD636" s="48"/>
    </row>
    <row r="637" s="22" customFormat="1" ht="15" spans="1:186">
      <c r="A637" s="50" t="s">
        <v>1202</v>
      </c>
      <c r="B637" s="60" t="s">
        <v>1203</v>
      </c>
      <c r="C637" s="52">
        <v>187</v>
      </c>
      <c r="D637" s="52">
        <v>190</v>
      </c>
      <c r="E637" s="47">
        <f t="shared" si="45"/>
        <v>1.01604278074866</v>
      </c>
      <c r="FV637" s="48"/>
      <c r="FW637" s="48"/>
      <c r="FX637" s="48"/>
      <c r="FY637" s="48"/>
      <c r="FZ637" s="48"/>
      <c r="GA637" s="48"/>
      <c r="GB637" s="48"/>
      <c r="GC637" s="48"/>
      <c r="GD637" s="48"/>
    </row>
    <row r="638" s="22" customFormat="1" ht="15" spans="1:186">
      <c r="A638" s="50" t="s">
        <v>1204</v>
      </c>
      <c r="B638" s="60" t="s">
        <v>1205</v>
      </c>
      <c r="C638" s="52">
        <v>0</v>
      </c>
      <c r="D638" s="52">
        <v>0</v>
      </c>
      <c r="E638" s="47"/>
      <c r="FV638" s="48"/>
      <c r="FW638" s="48"/>
      <c r="FX638" s="48"/>
      <c r="FY638" s="48"/>
      <c r="FZ638" s="48"/>
      <c r="GA638" s="48"/>
      <c r="GB638" s="48"/>
      <c r="GC638" s="48"/>
      <c r="GD638" s="48"/>
    </row>
    <row r="639" s="22" customFormat="1" ht="15" spans="1:186">
      <c r="A639" s="50" t="s">
        <v>1206</v>
      </c>
      <c r="B639" s="60" t="s">
        <v>1207</v>
      </c>
      <c r="C639" s="52">
        <v>0</v>
      </c>
      <c r="D639" s="52">
        <v>0</v>
      </c>
      <c r="E639" s="47"/>
      <c r="FV639" s="48"/>
      <c r="FW639" s="48"/>
      <c r="FX639" s="48"/>
      <c r="FY639" s="48"/>
      <c r="FZ639" s="48"/>
      <c r="GA639" s="48"/>
      <c r="GB639" s="48"/>
      <c r="GC639" s="48"/>
      <c r="GD639" s="48"/>
    </row>
    <row r="640" s="22" customFormat="1" ht="15" spans="1:186">
      <c r="A640" s="50" t="s">
        <v>1208</v>
      </c>
      <c r="B640" s="60" t="s">
        <v>1209</v>
      </c>
      <c r="C640" s="52">
        <v>30</v>
      </c>
      <c r="D640" s="52">
        <v>30</v>
      </c>
      <c r="E640" s="47">
        <f t="shared" ref="E640:E646" si="46">SUM(D640/C640)</f>
        <v>1</v>
      </c>
      <c r="FV640" s="48"/>
      <c r="FW640" s="48"/>
      <c r="FX640" s="48"/>
      <c r="FY640" s="48"/>
      <c r="FZ640" s="48"/>
      <c r="GA640" s="48"/>
      <c r="GB640" s="48"/>
      <c r="GC640" s="48"/>
      <c r="GD640" s="48"/>
    </row>
    <row r="641" s="22" customFormat="1" ht="15" spans="1:186">
      <c r="A641" s="50" t="s">
        <v>1210</v>
      </c>
      <c r="B641" s="60" t="s">
        <v>1211</v>
      </c>
      <c r="C641" s="52">
        <v>0</v>
      </c>
      <c r="D641" s="52">
        <v>0</v>
      </c>
      <c r="E641" s="47"/>
      <c r="FV641" s="48"/>
      <c r="FW641" s="48"/>
      <c r="FX641" s="48"/>
      <c r="FY641" s="48"/>
      <c r="FZ641" s="48"/>
      <c r="GA641" s="48"/>
      <c r="GB641" s="48"/>
      <c r="GC641" s="48"/>
      <c r="GD641" s="48"/>
    </row>
    <row r="642" s="22" customFormat="1" ht="15" spans="1:186">
      <c r="A642" s="50" t="s">
        <v>1212</v>
      </c>
      <c r="B642" s="60" t="s">
        <v>1213</v>
      </c>
      <c r="C642" s="52">
        <v>0</v>
      </c>
      <c r="D642" s="52">
        <v>0</v>
      </c>
      <c r="E642" s="47"/>
      <c r="FV642" s="48"/>
      <c r="FW642" s="48"/>
      <c r="FX642" s="48"/>
      <c r="FY642" s="48"/>
      <c r="FZ642" s="48"/>
      <c r="GA642" s="48"/>
      <c r="GB642" s="48"/>
      <c r="GC642" s="48"/>
      <c r="GD642" s="48"/>
    </row>
    <row r="643" s="22" customFormat="1" ht="15" spans="1:186">
      <c r="A643" s="50" t="s">
        <v>1214</v>
      </c>
      <c r="B643" s="60" t="s">
        <v>1215</v>
      </c>
      <c r="C643" s="52">
        <v>0</v>
      </c>
      <c r="D643" s="52">
        <v>0</v>
      </c>
      <c r="E643" s="47"/>
      <c r="FV643" s="48"/>
      <c r="FW643" s="48"/>
      <c r="FX643" s="48"/>
      <c r="FY643" s="48"/>
      <c r="FZ643" s="48"/>
      <c r="GA643" s="48"/>
      <c r="GB643" s="48"/>
      <c r="GC643" s="48"/>
      <c r="GD643" s="48"/>
    </row>
    <row r="644" s="22" customFormat="1" ht="15" spans="1:186">
      <c r="A644" s="44" t="s">
        <v>1216</v>
      </c>
      <c r="B644" s="61" t="s">
        <v>1217</v>
      </c>
      <c r="C644" s="46">
        <v>826</v>
      </c>
      <c r="D644" s="46">
        <v>808</v>
      </c>
      <c r="E644" s="47">
        <f t="shared" si="46"/>
        <v>0.978208232445521</v>
      </c>
      <c r="FV644" s="48"/>
      <c r="FW644" s="48"/>
      <c r="FX644" s="48"/>
      <c r="FY644" s="48"/>
      <c r="FZ644" s="48"/>
      <c r="GA644" s="48"/>
      <c r="GB644" s="48"/>
      <c r="GC644" s="48"/>
      <c r="GD644" s="48"/>
    </row>
    <row r="645" s="22" customFormat="1" ht="15" spans="1:186">
      <c r="A645" s="50" t="s">
        <v>1218</v>
      </c>
      <c r="B645" s="60" t="s">
        <v>154</v>
      </c>
      <c r="C645" s="52">
        <v>93</v>
      </c>
      <c r="D645" s="52">
        <v>98</v>
      </c>
      <c r="E645" s="47">
        <f t="shared" si="46"/>
        <v>1.05376344086022</v>
      </c>
      <c r="FV645" s="48"/>
      <c r="FW645" s="48"/>
      <c r="FX645" s="48"/>
      <c r="FY645" s="48"/>
      <c r="FZ645" s="48"/>
      <c r="GA645" s="48"/>
      <c r="GB645" s="48"/>
      <c r="GC645" s="48"/>
      <c r="GD645" s="48"/>
    </row>
    <row r="646" s="22" customFormat="1" ht="15" spans="1:186">
      <c r="A646" s="50" t="s">
        <v>1219</v>
      </c>
      <c r="B646" s="60" t="s">
        <v>156</v>
      </c>
      <c r="C646" s="52">
        <v>37</v>
      </c>
      <c r="D646" s="52">
        <v>30</v>
      </c>
      <c r="E646" s="47">
        <f t="shared" si="46"/>
        <v>0.810810810810811</v>
      </c>
      <c r="FV646" s="48"/>
      <c r="FW646" s="48"/>
      <c r="FX646" s="48"/>
      <c r="FY646" s="48"/>
      <c r="FZ646" s="48"/>
      <c r="GA646" s="48"/>
      <c r="GB646" s="48"/>
      <c r="GC646" s="48"/>
      <c r="GD646" s="48"/>
    </row>
    <row r="647" s="22" customFormat="1" ht="15" spans="1:186">
      <c r="A647" s="50" t="s">
        <v>1220</v>
      </c>
      <c r="B647" s="60" t="s">
        <v>158</v>
      </c>
      <c r="C647" s="52">
        <v>0</v>
      </c>
      <c r="D647" s="52">
        <v>0</v>
      </c>
      <c r="E647" s="47"/>
      <c r="FV647" s="48"/>
      <c r="FW647" s="48"/>
      <c r="FX647" s="48"/>
      <c r="FY647" s="48"/>
      <c r="FZ647" s="48"/>
      <c r="GA647" s="48"/>
      <c r="GB647" s="48"/>
      <c r="GC647" s="48"/>
      <c r="GD647" s="48"/>
    </row>
    <row r="648" s="22" customFormat="1" ht="15" spans="1:186">
      <c r="A648" s="50" t="s">
        <v>1221</v>
      </c>
      <c r="B648" s="60" t="s">
        <v>1222</v>
      </c>
      <c r="C648" s="52">
        <v>90</v>
      </c>
      <c r="D648" s="52">
        <v>90</v>
      </c>
      <c r="E648" s="47">
        <f t="shared" ref="E648:E655" si="47">SUM(D648/C648)</f>
        <v>1</v>
      </c>
      <c r="FV648" s="48"/>
      <c r="FW648" s="48"/>
      <c r="FX648" s="48"/>
      <c r="FY648" s="48"/>
      <c r="FZ648" s="48"/>
      <c r="GA648" s="48"/>
      <c r="GB648" s="48"/>
      <c r="GC648" s="48"/>
      <c r="GD648" s="48"/>
    </row>
    <row r="649" s="22" customFormat="1" ht="15" spans="1:186">
      <c r="A649" s="50" t="s">
        <v>1223</v>
      </c>
      <c r="B649" s="60" t="s">
        <v>1224</v>
      </c>
      <c r="C649" s="52">
        <v>101</v>
      </c>
      <c r="D649" s="52">
        <v>90</v>
      </c>
      <c r="E649" s="47">
        <f t="shared" si="47"/>
        <v>0.891089108910891</v>
      </c>
      <c r="FV649" s="48"/>
      <c r="FW649" s="48"/>
      <c r="FX649" s="48"/>
      <c r="FY649" s="48"/>
      <c r="FZ649" s="48"/>
      <c r="GA649" s="48"/>
      <c r="GB649" s="48"/>
      <c r="GC649" s="48"/>
      <c r="GD649" s="48"/>
    </row>
    <row r="650" s="22" customFormat="1" ht="15" spans="1:186">
      <c r="A650" s="50" t="s">
        <v>1225</v>
      </c>
      <c r="B650" s="60" t="s">
        <v>1226</v>
      </c>
      <c r="C650" s="52">
        <v>0</v>
      </c>
      <c r="D650" s="52">
        <v>0</v>
      </c>
      <c r="E650" s="47"/>
      <c r="FV650" s="48"/>
      <c r="FW650" s="48"/>
      <c r="FX650" s="48"/>
      <c r="FY650" s="48"/>
      <c r="FZ650" s="48"/>
      <c r="GA650" s="48"/>
      <c r="GB650" s="48"/>
      <c r="GC650" s="48"/>
      <c r="GD650" s="48"/>
    </row>
    <row r="651" s="22" customFormat="1" ht="15" spans="1:186">
      <c r="A651" s="50" t="s">
        <v>1227</v>
      </c>
      <c r="B651" s="60" t="s">
        <v>1228</v>
      </c>
      <c r="C651" s="52">
        <v>391</v>
      </c>
      <c r="D651" s="52">
        <v>400</v>
      </c>
      <c r="E651" s="47">
        <f t="shared" si="47"/>
        <v>1.0230179028133</v>
      </c>
      <c r="FV651" s="48"/>
      <c r="FW651" s="48"/>
      <c r="FX651" s="48"/>
      <c r="FY651" s="48"/>
      <c r="FZ651" s="48"/>
      <c r="GA651" s="48"/>
      <c r="GB651" s="48"/>
      <c r="GC651" s="48"/>
      <c r="GD651" s="48"/>
    </row>
    <row r="652" s="22" customFormat="1" ht="15" spans="1:186">
      <c r="A652" s="50" t="s">
        <v>1229</v>
      </c>
      <c r="B652" s="60" t="s">
        <v>1230</v>
      </c>
      <c r="C652" s="52">
        <v>114</v>
      </c>
      <c r="D652" s="52">
        <v>100</v>
      </c>
      <c r="E652" s="47">
        <f t="shared" si="47"/>
        <v>0.87719298245614</v>
      </c>
      <c r="FV652" s="48"/>
      <c r="FW652" s="48"/>
      <c r="FX652" s="48"/>
      <c r="FY652" s="48"/>
      <c r="FZ652" s="48"/>
      <c r="GA652" s="48"/>
      <c r="GB652" s="48"/>
      <c r="GC652" s="48"/>
      <c r="GD652" s="48"/>
    </row>
    <row r="653" s="22" customFormat="1" ht="15" spans="1:186">
      <c r="A653" s="44" t="s">
        <v>1231</v>
      </c>
      <c r="B653" s="61" t="s">
        <v>1232</v>
      </c>
      <c r="C653" s="46">
        <v>56</v>
      </c>
      <c r="D653" s="46">
        <v>58</v>
      </c>
      <c r="E653" s="47">
        <f t="shared" si="47"/>
        <v>1.03571428571429</v>
      </c>
      <c r="FV653" s="48"/>
      <c r="FW653" s="48"/>
      <c r="FX653" s="48"/>
      <c r="FY653" s="48"/>
      <c r="FZ653" s="48"/>
      <c r="GA653" s="48"/>
      <c r="GB653" s="48"/>
      <c r="GC653" s="48"/>
      <c r="GD653" s="48"/>
    </row>
    <row r="654" s="22" customFormat="1" ht="15" spans="1:186">
      <c r="A654" s="50" t="s">
        <v>1233</v>
      </c>
      <c r="B654" s="60" t="s">
        <v>154</v>
      </c>
      <c r="C654" s="52">
        <v>45</v>
      </c>
      <c r="D654" s="52">
        <v>48</v>
      </c>
      <c r="E654" s="47">
        <f t="shared" si="47"/>
        <v>1.06666666666667</v>
      </c>
      <c r="FV654" s="48"/>
      <c r="FW654" s="48"/>
      <c r="FX654" s="48"/>
      <c r="FY654" s="48"/>
      <c r="FZ654" s="48"/>
      <c r="GA654" s="48"/>
      <c r="GB654" s="48"/>
      <c r="GC654" s="48"/>
      <c r="GD654" s="48"/>
    </row>
    <row r="655" s="22" customFormat="1" ht="15" spans="1:186">
      <c r="A655" s="50" t="s">
        <v>1234</v>
      </c>
      <c r="B655" s="60" t="s">
        <v>156</v>
      </c>
      <c r="C655" s="52">
        <v>11</v>
      </c>
      <c r="D655" s="52">
        <v>10</v>
      </c>
      <c r="E655" s="47">
        <f t="shared" si="47"/>
        <v>0.909090909090909</v>
      </c>
      <c r="FV655" s="48"/>
      <c r="FW655" s="48"/>
      <c r="FX655" s="48"/>
      <c r="FY655" s="48"/>
      <c r="FZ655" s="48"/>
      <c r="GA655" s="48"/>
      <c r="GB655" s="48"/>
      <c r="GC655" s="48"/>
      <c r="GD655" s="48"/>
    </row>
    <row r="656" s="22" customFormat="1" ht="15" spans="1:186">
      <c r="A656" s="50" t="s">
        <v>1235</v>
      </c>
      <c r="B656" s="60" t="s">
        <v>158</v>
      </c>
      <c r="C656" s="52">
        <v>0</v>
      </c>
      <c r="D656" s="52">
        <v>0</v>
      </c>
      <c r="E656" s="47"/>
      <c r="FV656" s="48"/>
      <c r="FW656" s="48"/>
      <c r="FX656" s="48"/>
      <c r="FY656" s="48"/>
      <c r="FZ656" s="48"/>
      <c r="GA656" s="48"/>
      <c r="GB656" s="48"/>
      <c r="GC656" s="48"/>
      <c r="GD656" s="48"/>
    </row>
    <row r="657" s="22" customFormat="1" ht="15" spans="1:186">
      <c r="A657" s="50" t="s">
        <v>1236</v>
      </c>
      <c r="B657" s="60" t="s">
        <v>172</v>
      </c>
      <c r="C657" s="52">
        <v>0</v>
      </c>
      <c r="D657" s="52">
        <v>0</v>
      </c>
      <c r="E657" s="47"/>
      <c r="FV657" s="48"/>
      <c r="FW657" s="48"/>
      <c r="FX657" s="48"/>
      <c r="FY657" s="48"/>
      <c r="FZ657" s="48"/>
      <c r="GA657" s="48"/>
      <c r="GB657" s="48"/>
      <c r="GC657" s="48"/>
      <c r="GD657" s="48"/>
    </row>
    <row r="658" s="22" customFormat="1" ht="15" spans="1:186">
      <c r="A658" s="50" t="s">
        <v>1237</v>
      </c>
      <c r="B658" s="60" t="s">
        <v>1238</v>
      </c>
      <c r="C658" s="52">
        <v>0</v>
      </c>
      <c r="D658" s="52">
        <v>0</v>
      </c>
      <c r="E658" s="47"/>
      <c r="FV658" s="48"/>
      <c r="FW658" s="48"/>
      <c r="FX658" s="48"/>
      <c r="FY658" s="48"/>
      <c r="FZ658" s="48"/>
      <c r="GA658" s="48"/>
      <c r="GB658" s="48"/>
      <c r="GC658" s="48"/>
      <c r="GD658" s="48"/>
    </row>
    <row r="659" s="22" customFormat="1" ht="15" spans="1:186">
      <c r="A659" s="44" t="s">
        <v>1239</v>
      </c>
      <c r="B659" s="61" t="s">
        <v>1240</v>
      </c>
      <c r="C659" s="46">
        <v>1811</v>
      </c>
      <c r="D659" s="46">
        <v>1860</v>
      </c>
      <c r="E659" s="47">
        <f t="shared" ref="E659:E667" si="48">SUM(D659/C659)</f>
        <v>1.02705687465489</v>
      </c>
      <c r="FV659" s="48"/>
      <c r="FW659" s="48"/>
      <c r="FX659" s="48"/>
      <c r="FY659" s="48"/>
      <c r="FZ659" s="48"/>
      <c r="GA659" s="48"/>
      <c r="GB659" s="48"/>
      <c r="GC659" s="48"/>
      <c r="GD659" s="48"/>
    </row>
    <row r="660" s="22" customFormat="1" ht="15" spans="1:186">
      <c r="A660" s="50" t="s">
        <v>1241</v>
      </c>
      <c r="B660" s="60" t="s">
        <v>1242</v>
      </c>
      <c r="C660" s="52">
        <v>333</v>
      </c>
      <c r="D660" s="52">
        <v>360</v>
      </c>
      <c r="E660" s="47">
        <f t="shared" si="48"/>
        <v>1.08108108108108</v>
      </c>
      <c r="FV660" s="48"/>
      <c r="FW660" s="48"/>
      <c r="FX660" s="48"/>
      <c r="FY660" s="48"/>
      <c r="FZ660" s="48"/>
      <c r="GA660" s="48"/>
      <c r="GB660" s="48"/>
      <c r="GC660" s="48"/>
      <c r="GD660" s="48"/>
    </row>
    <row r="661" s="22" customFormat="1" ht="15" spans="1:186">
      <c r="A661" s="50" t="s">
        <v>1243</v>
      </c>
      <c r="B661" s="60" t="s">
        <v>1244</v>
      </c>
      <c r="C661" s="52">
        <v>1478</v>
      </c>
      <c r="D661" s="52">
        <v>1500</v>
      </c>
      <c r="E661" s="47">
        <f t="shared" si="48"/>
        <v>1.0148849797023</v>
      </c>
      <c r="FV661" s="48"/>
      <c r="FW661" s="48"/>
      <c r="FX661" s="48"/>
      <c r="FY661" s="48"/>
      <c r="FZ661" s="48"/>
      <c r="GA661" s="48"/>
      <c r="GB661" s="48"/>
      <c r="GC661" s="48"/>
      <c r="GD661" s="48"/>
    </row>
    <row r="662" s="22" customFormat="1" ht="15" spans="1:186">
      <c r="A662" s="44" t="s">
        <v>1245</v>
      </c>
      <c r="B662" s="61" t="s">
        <v>1246</v>
      </c>
      <c r="C662" s="46">
        <v>332</v>
      </c>
      <c r="D662" s="46">
        <v>334</v>
      </c>
      <c r="E662" s="47">
        <f t="shared" si="48"/>
        <v>1.00602409638554</v>
      </c>
      <c r="FV662" s="48"/>
      <c r="FW662" s="48"/>
      <c r="FX662" s="48"/>
      <c r="FY662" s="48"/>
      <c r="FZ662" s="48"/>
      <c r="GA662" s="48"/>
      <c r="GB662" s="48"/>
      <c r="GC662" s="48"/>
      <c r="GD662" s="48"/>
    </row>
    <row r="663" s="22" customFormat="1" ht="15" spans="1:186">
      <c r="A663" s="50" t="s">
        <v>1247</v>
      </c>
      <c r="B663" s="60" t="s">
        <v>1248</v>
      </c>
      <c r="C663" s="52">
        <v>328</v>
      </c>
      <c r="D663" s="52">
        <v>330</v>
      </c>
      <c r="E663" s="47">
        <f t="shared" si="48"/>
        <v>1.00609756097561</v>
      </c>
      <c r="FV663" s="48"/>
      <c r="FW663" s="48"/>
      <c r="FX663" s="48"/>
      <c r="FY663" s="48"/>
      <c r="FZ663" s="48"/>
      <c r="GA663" s="48"/>
      <c r="GB663" s="48"/>
      <c r="GC663" s="48"/>
      <c r="GD663" s="48"/>
    </row>
    <row r="664" s="22" customFormat="1" ht="15" spans="1:186">
      <c r="A664" s="50" t="s">
        <v>1249</v>
      </c>
      <c r="B664" s="60" t="s">
        <v>1250</v>
      </c>
      <c r="C664" s="52">
        <v>4</v>
      </c>
      <c r="D664" s="52">
        <v>4</v>
      </c>
      <c r="E664" s="47">
        <f t="shared" si="48"/>
        <v>1</v>
      </c>
      <c r="FV664" s="48"/>
      <c r="FW664" s="48"/>
      <c r="FX664" s="48"/>
      <c r="FY664" s="48"/>
      <c r="FZ664" s="48"/>
      <c r="GA664" s="48"/>
      <c r="GB664" s="48"/>
      <c r="GC664" s="48"/>
      <c r="GD664" s="48"/>
    </row>
    <row r="665" s="22" customFormat="1" ht="15" spans="1:186">
      <c r="A665" s="44" t="s">
        <v>1251</v>
      </c>
      <c r="B665" s="61" t="s">
        <v>1252</v>
      </c>
      <c r="C665" s="46">
        <v>1012</v>
      </c>
      <c r="D665" s="46">
        <v>995</v>
      </c>
      <c r="E665" s="47">
        <f t="shared" si="48"/>
        <v>0.983201581027668</v>
      </c>
      <c r="FV665" s="48"/>
      <c r="FW665" s="48"/>
      <c r="FX665" s="48"/>
      <c r="FY665" s="48"/>
      <c r="FZ665" s="48"/>
      <c r="GA665" s="48"/>
      <c r="GB665" s="48"/>
      <c r="GC665" s="48"/>
      <c r="GD665" s="48"/>
    </row>
    <row r="666" s="22" customFormat="1" ht="15" spans="1:186">
      <c r="A666" s="50" t="s">
        <v>1253</v>
      </c>
      <c r="B666" s="60" t="s">
        <v>1254</v>
      </c>
      <c r="C666" s="52">
        <v>34</v>
      </c>
      <c r="D666" s="52">
        <v>35</v>
      </c>
      <c r="E666" s="47">
        <f t="shared" si="48"/>
        <v>1.02941176470588</v>
      </c>
      <c r="FV666" s="48"/>
      <c r="FW666" s="48"/>
      <c r="FX666" s="48"/>
      <c r="FY666" s="48"/>
      <c r="FZ666" s="48"/>
      <c r="GA666" s="48"/>
      <c r="GB666" s="48"/>
      <c r="GC666" s="48"/>
      <c r="GD666" s="48"/>
    </row>
    <row r="667" s="22" customFormat="1" ht="15" spans="1:186">
      <c r="A667" s="50" t="s">
        <v>1255</v>
      </c>
      <c r="B667" s="60" t="s">
        <v>1256</v>
      </c>
      <c r="C667" s="52">
        <v>978</v>
      </c>
      <c r="D667" s="52">
        <v>960</v>
      </c>
      <c r="E667" s="47">
        <f t="shared" si="48"/>
        <v>0.98159509202454</v>
      </c>
      <c r="FV667" s="48"/>
      <c r="FW667" s="48"/>
      <c r="FX667" s="48"/>
      <c r="FY667" s="48"/>
      <c r="FZ667" s="48"/>
      <c r="GA667" s="48"/>
      <c r="GB667" s="48"/>
      <c r="GC667" s="48"/>
      <c r="GD667" s="48"/>
    </row>
    <row r="668" s="22" customFormat="1" ht="15" spans="1:186">
      <c r="A668" s="44" t="s">
        <v>1257</v>
      </c>
      <c r="B668" s="61" t="s">
        <v>1258</v>
      </c>
      <c r="C668" s="46">
        <v>0</v>
      </c>
      <c r="D668" s="46">
        <v>0</v>
      </c>
      <c r="E668" s="47"/>
      <c r="FV668" s="48"/>
      <c r="FW668" s="48"/>
      <c r="FX668" s="48"/>
      <c r="FY668" s="48"/>
      <c r="FZ668" s="48"/>
      <c r="GA668" s="48"/>
      <c r="GB668" s="48"/>
      <c r="GC668" s="48"/>
      <c r="GD668" s="48"/>
    </row>
    <row r="669" s="22" customFormat="1" ht="15" spans="1:186">
      <c r="A669" s="50" t="s">
        <v>1259</v>
      </c>
      <c r="B669" s="60" t="s">
        <v>1260</v>
      </c>
      <c r="C669" s="52">
        <v>0</v>
      </c>
      <c r="D669" s="52">
        <v>0</v>
      </c>
      <c r="E669" s="47"/>
      <c r="FV669" s="48"/>
      <c r="FW669" s="48"/>
      <c r="FX669" s="48"/>
      <c r="FY669" s="48"/>
      <c r="FZ669" s="48"/>
      <c r="GA669" s="48"/>
      <c r="GB669" s="48"/>
      <c r="GC669" s="48"/>
      <c r="GD669" s="48"/>
    </row>
    <row r="670" s="22" customFormat="1" ht="15" spans="1:186">
      <c r="A670" s="50" t="s">
        <v>1261</v>
      </c>
      <c r="B670" s="60" t="s">
        <v>1262</v>
      </c>
      <c r="C670" s="52">
        <v>0</v>
      </c>
      <c r="D670" s="52">
        <v>0</v>
      </c>
      <c r="E670" s="47"/>
      <c r="FV670" s="48"/>
      <c r="FW670" s="48"/>
      <c r="FX670" s="48"/>
      <c r="FY670" s="48"/>
      <c r="FZ670" s="48"/>
      <c r="GA670" s="48"/>
      <c r="GB670" s="48"/>
      <c r="GC670" s="48"/>
      <c r="GD670" s="48"/>
    </row>
    <row r="671" s="22" customFormat="1" ht="15" spans="1:186">
      <c r="A671" s="44" t="s">
        <v>1263</v>
      </c>
      <c r="B671" s="61" t="s">
        <v>1264</v>
      </c>
      <c r="C671" s="46">
        <v>196</v>
      </c>
      <c r="D671" s="46">
        <v>200</v>
      </c>
      <c r="E671" s="47">
        <f t="shared" ref="E671:E674" si="49">SUM(D671/C671)</f>
        <v>1.02040816326531</v>
      </c>
      <c r="FV671" s="48"/>
      <c r="FW671" s="48"/>
      <c r="FX671" s="48"/>
      <c r="FY671" s="48"/>
      <c r="FZ671" s="48"/>
      <c r="GA671" s="48"/>
      <c r="GB671" s="48"/>
      <c r="GC671" s="48"/>
      <c r="GD671" s="48"/>
    </row>
    <row r="672" s="22" customFormat="1" ht="15" spans="1:186">
      <c r="A672" s="50" t="s">
        <v>1265</v>
      </c>
      <c r="B672" s="60" t="s">
        <v>1266</v>
      </c>
      <c r="C672" s="52">
        <v>15</v>
      </c>
      <c r="D672" s="52">
        <v>20</v>
      </c>
      <c r="E672" s="47">
        <f t="shared" si="49"/>
        <v>1.33333333333333</v>
      </c>
      <c r="FV672" s="48"/>
      <c r="FW672" s="48"/>
      <c r="FX672" s="48"/>
      <c r="FY672" s="48"/>
      <c r="FZ672" s="48"/>
      <c r="GA672" s="48"/>
      <c r="GB672" s="48"/>
      <c r="GC672" s="48"/>
      <c r="GD672" s="48"/>
    </row>
    <row r="673" s="22" customFormat="1" ht="15" spans="1:186">
      <c r="A673" s="50" t="s">
        <v>1267</v>
      </c>
      <c r="B673" s="60" t="s">
        <v>1268</v>
      </c>
      <c r="C673" s="52">
        <v>181</v>
      </c>
      <c r="D673" s="52">
        <v>180</v>
      </c>
      <c r="E673" s="47">
        <f t="shared" si="49"/>
        <v>0.994475138121547</v>
      </c>
      <c r="FV673" s="48"/>
      <c r="FW673" s="48"/>
      <c r="FX673" s="48"/>
      <c r="FY673" s="48"/>
      <c r="FZ673" s="48"/>
      <c r="GA673" s="48"/>
      <c r="GB673" s="48"/>
      <c r="GC673" s="48"/>
      <c r="GD673" s="48"/>
    </row>
    <row r="674" s="22" customFormat="1" ht="15" spans="1:186">
      <c r="A674" s="44" t="s">
        <v>1269</v>
      </c>
      <c r="B674" s="61" t="s">
        <v>1270</v>
      </c>
      <c r="C674" s="46">
        <v>4370</v>
      </c>
      <c r="D674" s="46">
        <v>3966</v>
      </c>
      <c r="E674" s="47">
        <f t="shared" si="49"/>
        <v>0.907551487414188</v>
      </c>
      <c r="FV674" s="48"/>
      <c r="FW674" s="48"/>
      <c r="FX674" s="48"/>
      <c r="FY674" s="48"/>
      <c r="FZ674" s="48"/>
      <c r="GA674" s="48"/>
      <c r="GB674" s="48"/>
      <c r="GC674" s="48"/>
      <c r="GD674" s="48"/>
    </row>
    <row r="675" s="22" customFormat="1" ht="15" spans="1:186">
      <c r="A675" s="50" t="s">
        <v>1271</v>
      </c>
      <c r="B675" s="60" t="s">
        <v>1272</v>
      </c>
      <c r="C675" s="52">
        <v>0</v>
      </c>
      <c r="D675" s="52">
        <v>0</v>
      </c>
      <c r="E675" s="47"/>
      <c r="FV675" s="48"/>
      <c r="FW675" s="48"/>
      <c r="FX675" s="48"/>
      <c r="FY675" s="48"/>
      <c r="FZ675" s="48"/>
      <c r="GA675" s="48"/>
      <c r="GB675" s="48"/>
      <c r="GC675" s="48"/>
      <c r="GD675" s="48"/>
    </row>
    <row r="676" s="22" customFormat="1" ht="15" spans="1:186">
      <c r="A676" s="50" t="s">
        <v>1273</v>
      </c>
      <c r="B676" s="60" t="s">
        <v>1274</v>
      </c>
      <c r="C676" s="52">
        <v>4370</v>
      </c>
      <c r="D676" s="52">
        <v>3966</v>
      </c>
      <c r="E676" s="47">
        <f>SUM(D676/C676)</f>
        <v>0.907551487414188</v>
      </c>
      <c r="FV676" s="48"/>
      <c r="FW676" s="48"/>
      <c r="FX676" s="48"/>
      <c r="FY676" s="48"/>
      <c r="FZ676" s="48"/>
      <c r="GA676" s="48"/>
      <c r="GB676" s="48"/>
      <c r="GC676" s="48"/>
      <c r="GD676" s="48"/>
    </row>
    <row r="677" s="22" customFormat="1" ht="15" spans="1:186">
      <c r="A677" s="50" t="s">
        <v>1275</v>
      </c>
      <c r="B677" s="60" t="s">
        <v>1276</v>
      </c>
      <c r="C677" s="52">
        <v>0</v>
      </c>
      <c r="D677" s="52">
        <v>0</v>
      </c>
      <c r="E677" s="47"/>
      <c r="FV677" s="48"/>
      <c r="FW677" s="48"/>
      <c r="FX677" s="48"/>
      <c r="FY677" s="48"/>
      <c r="FZ677" s="48"/>
      <c r="GA677" s="48"/>
      <c r="GB677" s="48"/>
      <c r="GC677" s="48"/>
      <c r="GD677" s="48"/>
    </row>
    <row r="678" s="22" customFormat="1" ht="15" spans="1:186">
      <c r="A678" s="44" t="s">
        <v>1277</v>
      </c>
      <c r="B678" s="61" t="s">
        <v>1278</v>
      </c>
      <c r="C678" s="46">
        <v>0</v>
      </c>
      <c r="D678" s="46">
        <v>480</v>
      </c>
      <c r="E678" s="47"/>
      <c r="FV678" s="48"/>
      <c r="FW678" s="48"/>
      <c r="FX678" s="48"/>
      <c r="FY678" s="48"/>
      <c r="FZ678" s="48"/>
      <c r="GA678" s="48"/>
      <c r="GB678" s="48"/>
      <c r="GC678" s="48"/>
      <c r="GD678" s="48"/>
    </row>
    <row r="679" s="22" customFormat="1" ht="15" spans="1:186">
      <c r="A679" s="50" t="s">
        <v>1279</v>
      </c>
      <c r="B679" s="60" t="s">
        <v>1280</v>
      </c>
      <c r="C679" s="52">
        <v>0</v>
      </c>
      <c r="D679" s="52">
        <v>200</v>
      </c>
      <c r="E679" s="47"/>
      <c r="FV679" s="48"/>
      <c r="FW679" s="48"/>
      <c r="FX679" s="48"/>
      <c r="FY679" s="48"/>
      <c r="FZ679" s="48"/>
      <c r="GA679" s="48"/>
      <c r="GB679" s="48"/>
      <c r="GC679" s="48"/>
      <c r="GD679" s="48"/>
    </row>
    <row r="680" s="22" customFormat="1" ht="15" spans="1:186">
      <c r="A680" s="50" t="s">
        <v>1281</v>
      </c>
      <c r="B680" s="60" t="s">
        <v>1282</v>
      </c>
      <c r="C680" s="52">
        <v>0</v>
      </c>
      <c r="D680" s="52">
        <v>280</v>
      </c>
      <c r="E680" s="47"/>
      <c r="FV680" s="48"/>
      <c r="FW680" s="48"/>
      <c r="FX680" s="48"/>
      <c r="FY680" s="48"/>
      <c r="FZ680" s="48"/>
      <c r="GA680" s="48"/>
      <c r="GB680" s="48"/>
      <c r="GC680" s="48"/>
      <c r="GD680" s="48"/>
    </row>
    <row r="681" s="22" customFormat="1" ht="15" spans="1:186">
      <c r="A681" s="50" t="s">
        <v>1283</v>
      </c>
      <c r="B681" s="60" t="s">
        <v>1284</v>
      </c>
      <c r="C681" s="52">
        <v>0</v>
      </c>
      <c r="D681" s="52">
        <v>0</v>
      </c>
      <c r="E681" s="47"/>
      <c r="FV681" s="48"/>
      <c r="FW681" s="48"/>
      <c r="FX681" s="48"/>
      <c r="FY681" s="48"/>
      <c r="FZ681" s="48"/>
      <c r="GA681" s="48"/>
      <c r="GB681" s="48"/>
      <c r="GC681" s="48"/>
      <c r="GD681" s="48"/>
    </row>
    <row r="682" s="22" customFormat="1" ht="15" spans="1:186">
      <c r="A682" s="44" t="s">
        <v>1285</v>
      </c>
      <c r="B682" s="61" t="s">
        <v>1286</v>
      </c>
      <c r="C682" s="46">
        <v>160</v>
      </c>
      <c r="D682" s="46">
        <v>154</v>
      </c>
      <c r="E682" s="47">
        <f t="shared" ref="E682:E684" si="50">SUM(D682/C682)</f>
        <v>0.9625</v>
      </c>
      <c r="FV682" s="48"/>
      <c r="FW682" s="48"/>
      <c r="FX682" s="48"/>
      <c r="FY682" s="48"/>
      <c r="FZ682" s="48"/>
      <c r="GA682" s="48"/>
      <c r="GB682" s="48"/>
      <c r="GC682" s="48"/>
      <c r="GD682" s="48"/>
    </row>
    <row r="683" s="22" customFormat="1" ht="15" spans="1:186">
      <c r="A683" s="50" t="s">
        <v>1287</v>
      </c>
      <c r="B683" s="60" t="s">
        <v>154</v>
      </c>
      <c r="C683" s="52">
        <v>96</v>
      </c>
      <c r="D683" s="52">
        <v>98</v>
      </c>
      <c r="E683" s="47">
        <f t="shared" si="50"/>
        <v>1.02083333333333</v>
      </c>
      <c r="FV683" s="48"/>
      <c r="FW683" s="48"/>
      <c r="FX683" s="48"/>
      <c r="FY683" s="48"/>
      <c r="FZ683" s="48"/>
      <c r="GA683" s="48"/>
      <c r="GB683" s="48"/>
      <c r="GC683" s="48"/>
      <c r="GD683" s="48"/>
    </row>
    <row r="684" s="22" customFormat="1" ht="15" spans="1:186">
      <c r="A684" s="50" t="s">
        <v>1288</v>
      </c>
      <c r="B684" s="60" t="s">
        <v>156</v>
      </c>
      <c r="C684" s="52">
        <v>6</v>
      </c>
      <c r="D684" s="52">
        <v>6</v>
      </c>
      <c r="E684" s="47">
        <f t="shared" si="50"/>
        <v>1</v>
      </c>
      <c r="FV684" s="48"/>
      <c r="FW684" s="48"/>
      <c r="FX684" s="48"/>
      <c r="FY684" s="48"/>
      <c r="FZ684" s="48"/>
      <c r="GA684" s="48"/>
      <c r="GB684" s="48"/>
      <c r="GC684" s="48"/>
      <c r="GD684" s="48"/>
    </row>
    <row r="685" s="22" customFormat="1" ht="15" spans="1:186">
      <c r="A685" s="50" t="s">
        <v>1289</v>
      </c>
      <c r="B685" s="60" t="s">
        <v>158</v>
      </c>
      <c r="C685" s="52">
        <v>0</v>
      </c>
      <c r="D685" s="52">
        <v>0</v>
      </c>
      <c r="E685" s="47"/>
      <c r="FV685" s="48"/>
      <c r="FW685" s="48"/>
      <c r="FX685" s="48"/>
      <c r="FY685" s="48"/>
      <c r="FZ685" s="48"/>
      <c r="GA685" s="48"/>
      <c r="GB685" s="48"/>
      <c r="GC685" s="48"/>
      <c r="GD685" s="48"/>
    </row>
    <row r="686" s="22" customFormat="1" ht="15" spans="1:186">
      <c r="A686" s="50" t="s">
        <v>1290</v>
      </c>
      <c r="B686" s="60" t="s">
        <v>1291</v>
      </c>
      <c r="C686" s="52">
        <v>0</v>
      </c>
      <c r="D686" s="52">
        <v>0</v>
      </c>
      <c r="E686" s="47"/>
      <c r="FV686" s="48"/>
      <c r="FW686" s="48"/>
      <c r="FX686" s="48"/>
      <c r="FY686" s="48"/>
      <c r="FZ686" s="48"/>
      <c r="GA686" s="48"/>
      <c r="GB686" s="48"/>
      <c r="GC686" s="48"/>
      <c r="GD686" s="48"/>
    </row>
    <row r="687" s="22" customFormat="1" ht="15" spans="1:186">
      <c r="A687" s="50" t="s">
        <v>1292</v>
      </c>
      <c r="B687" s="60" t="s">
        <v>1293</v>
      </c>
      <c r="C687" s="52">
        <v>0</v>
      </c>
      <c r="D687" s="52">
        <v>0</v>
      </c>
      <c r="E687" s="47"/>
      <c r="FV687" s="48"/>
      <c r="FW687" s="48"/>
      <c r="FX687" s="48"/>
      <c r="FY687" s="48"/>
      <c r="FZ687" s="48"/>
      <c r="GA687" s="48"/>
      <c r="GB687" s="48"/>
      <c r="GC687" s="48"/>
      <c r="GD687" s="48"/>
    </row>
    <row r="688" s="22" customFormat="1" ht="15" spans="1:186">
      <c r="A688" s="50" t="s">
        <v>1294</v>
      </c>
      <c r="B688" s="60" t="s">
        <v>253</v>
      </c>
      <c r="C688" s="52">
        <v>0</v>
      </c>
      <c r="D688" s="52">
        <v>0</v>
      </c>
      <c r="E688" s="47"/>
      <c r="FV688" s="48"/>
      <c r="FW688" s="48"/>
      <c r="FX688" s="48"/>
      <c r="FY688" s="48"/>
      <c r="FZ688" s="48"/>
      <c r="GA688" s="48"/>
      <c r="GB688" s="48"/>
      <c r="GC688" s="48"/>
      <c r="GD688" s="48"/>
    </row>
    <row r="689" s="22" customFormat="1" ht="15" spans="1:186">
      <c r="A689" s="50" t="s">
        <v>1295</v>
      </c>
      <c r="B689" s="60" t="s">
        <v>172</v>
      </c>
      <c r="C689" s="52">
        <v>0</v>
      </c>
      <c r="D689" s="52">
        <v>0</v>
      </c>
      <c r="E689" s="47"/>
      <c r="FV689" s="48"/>
      <c r="FW689" s="48"/>
      <c r="FX689" s="48"/>
      <c r="FY689" s="48"/>
      <c r="FZ689" s="48"/>
      <c r="GA689" s="48"/>
      <c r="GB689" s="48"/>
      <c r="GC689" s="48"/>
      <c r="GD689" s="48"/>
    </row>
    <row r="690" s="22" customFormat="1" ht="15" spans="1:186">
      <c r="A690" s="50" t="s">
        <v>1296</v>
      </c>
      <c r="B690" s="60" t="s">
        <v>1297</v>
      </c>
      <c r="C690" s="52">
        <v>58</v>
      </c>
      <c r="D690" s="52">
        <v>50</v>
      </c>
      <c r="E690" s="47">
        <f t="shared" ref="E690:E699" si="51">SUM(D690/C690)</f>
        <v>0.862068965517241</v>
      </c>
      <c r="FV690" s="48"/>
      <c r="FW690" s="48"/>
      <c r="FX690" s="48"/>
      <c r="FY690" s="48"/>
      <c r="FZ690" s="48"/>
      <c r="GA690" s="48"/>
      <c r="GB690" s="48"/>
      <c r="GC690" s="48"/>
      <c r="GD690" s="48"/>
    </row>
    <row r="691" s="22" customFormat="1" ht="15" spans="1:186">
      <c r="A691" s="44" t="s">
        <v>1298</v>
      </c>
      <c r="B691" s="61" t="s">
        <v>1299</v>
      </c>
      <c r="C691" s="46">
        <v>0</v>
      </c>
      <c r="D691" s="46">
        <v>0</v>
      </c>
      <c r="E691" s="47"/>
      <c r="FV691" s="48"/>
      <c r="FW691" s="48"/>
      <c r="FX691" s="48"/>
      <c r="FY691" s="48"/>
      <c r="FZ691" s="48"/>
      <c r="GA691" s="48"/>
      <c r="GB691" s="48"/>
      <c r="GC691" s="48"/>
      <c r="GD691" s="48"/>
    </row>
    <row r="692" s="22" customFormat="1" ht="15" spans="1:186">
      <c r="A692" s="50" t="s">
        <v>1300</v>
      </c>
      <c r="B692" s="60" t="s">
        <v>1301</v>
      </c>
      <c r="C692" s="52">
        <v>0</v>
      </c>
      <c r="D692" s="52">
        <v>0</v>
      </c>
      <c r="E692" s="47"/>
      <c r="FV692" s="48"/>
      <c r="FW692" s="48"/>
      <c r="FX692" s="48"/>
      <c r="FY692" s="48"/>
      <c r="FZ692" s="48"/>
      <c r="GA692" s="48"/>
      <c r="GB692" s="48"/>
      <c r="GC692" s="48"/>
      <c r="GD692" s="48"/>
    </row>
    <row r="693" s="22" customFormat="1" ht="15" spans="1:186">
      <c r="A693" s="50" t="s">
        <v>1302</v>
      </c>
      <c r="B693" s="60" t="s">
        <v>1303</v>
      </c>
      <c r="C693" s="52">
        <v>0</v>
      </c>
      <c r="D693" s="52">
        <v>0</v>
      </c>
      <c r="E693" s="47"/>
      <c r="FV693" s="48"/>
      <c r="FW693" s="48"/>
      <c r="FX693" s="48"/>
      <c r="FY693" s="48"/>
      <c r="FZ693" s="48"/>
      <c r="GA693" s="48"/>
      <c r="GB693" s="48"/>
      <c r="GC693" s="48"/>
      <c r="GD693" s="48"/>
    </row>
    <row r="694" s="22" customFormat="1" ht="15" spans="1:186">
      <c r="A694" s="44" t="s">
        <v>1304</v>
      </c>
      <c r="B694" s="61" t="s">
        <v>1305</v>
      </c>
      <c r="C694" s="46">
        <v>54</v>
      </c>
      <c r="D694" s="46">
        <v>50</v>
      </c>
      <c r="E694" s="47">
        <f t="shared" si="51"/>
        <v>0.925925925925926</v>
      </c>
      <c r="FV694" s="48"/>
      <c r="FW694" s="48"/>
      <c r="FX694" s="48"/>
      <c r="FY694" s="48"/>
      <c r="FZ694" s="48"/>
      <c r="GA694" s="48"/>
      <c r="GB694" s="48"/>
      <c r="GC694" s="48"/>
      <c r="GD694" s="48"/>
    </row>
    <row r="695" s="22" customFormat="1" ht="15" spans="1:186">
      <c r="A695" s="50" t="s">
        <v>1306</v>
      </c>
      <c r="B695" s="60" t="s">
        <v>1305</v>
      </c>
      <c r="C695" s="52">
        <v>54</v>
      </c>
      <c r="D695" s="52">
        <v>50</v>
      </c>
      <c r="E695" s="47">
        <f t="shared" si="51"/>
        <v>0.925925925925926</v>
      </c>
      <c r="FV695" s="48"/>
      <c r="FW695" s="48"/>
      <c r="FX695" s="48"/>
      <c r="FY695" s="48"/>
      <c r="FZ695" s="48"/>
      <c r="GA695" s="48"/>
      <c r="GB695" s="48"/>
      <c r="GC695" s="48"/>
      <c r="GD695" s="48"/>
    </row>
    <row r="696" s="22" customFormat="1" ht="15" spans="1:186">
      <c r="A696" s="44" t="s">
        <v>1307</v>
      </c>
      <c r="B696" s="61" t="s">
        <v>1308</v>
      </c>
      <c r="C696" s="46">
        <v>12873</v>
      </c>
      <c r="D696" s="46">
        <v>12977</v>
      </c>
      <c r="E696" s="47">
        <f t="shared" si="51"/>
        <v>1.00807892488153</v>
      </c>
      <c r="FV696" s="48"/>
      <c r="FW696" s="48"/>
      <c r="FX696" s="48"/>
      <c r="FY696" s="48"/>
      <c r="FZ696" s="48"/>
      <c r="GA696" s="48"/>
      <c r="GB696" s="48"/>
      <c r="GC696" s="48"/>
      <c r="GD696" s="48"/>
    </row>
    <row r="697" s="22" customFormat="1" ht="15" spans="1:186">
      <c r="A697" s="44" t="s">
        <v>1309</v>
      </c>
      <c r="B697" s="61" t="s">
        <v>1310</v>
      </c>
      <c r="C697" s="46">
        <v>585</v>
      </c>
      <c r="D697" s="46">
        <v>576</v>
      </c>
      <c r="E697" s="47">
        <f t="shared" si="51"/>
        <v>0.984615384615385</v>
      </c>
      <c r="FV697" s="48"/>
      <c r="FW697" s="48"/>
      <c r="FX697" s="48"/>
      <c r="FY697" s="48"/>
      <c r="FZ697" s="48"/>
      <c r="GA697" s="48"/>
      <c r="GB697" s="48"/>
      <c r="GC697" s="48"/>
      <c r="GD697" s="48"/>
    </row>
    <row r="698" s="22" customFormat="1" ht="15" spans="1:186">
      <c r="A698" s="50" t="s">
        <v>1311</v>
      </c>
      <c r="B698" s="60" t="s">
        <v>154</v>
      </c>
      <c r="C698" s="52">
        <v>277</v>
      </c>
      <c r="D698" s="52">
        <v>280</v>
      </c>
      <c r="E698" s="47">
        <f t="shared" si="51"/>
        <v>1.01083032490975</v>
      </c>
      <c r="FV698" s="48"/>
      <c r="FW698" s="48"/>
      <c r="FX698" s="48"/>
      <c r="FY698" s="48"/>
      <c r="FZ698" s="48"/>
      <c r="GA698" s="48"/>
      <c r="GB698" s="48"/>
      <c r="GC698" s="48"/>
      <c r="GD698" s="48"/>
    </row>
    <row r="699" s="22" customFormat="1" ht="15" spans="1:186">
      <c r="A699" s="50" t="s">
        <v>1312</v>
      </c>
      <c r="B699" s="60" t="s">
        <v>156</v>
      </c>
      <c r="C699" s="52">
        <v>250</v>
      </c>
      <c r="D699" s="52">
        <v>246</v>
      </c>
      <c r="E699" s="47">
        <f t="shared" si="51"/>
        <v>0.984</v>
      </c>
      <c r="FV699" s="48"/>
      <c r="FW699" s="48"/>
      <c r="FX699" s="48"/>
      <c r="FY699" s="48"/>
      <c r="FZ699" s="48"/>
      <c r="GA699" s="48"/>
      <c r="GB699" s="48"/>
      <c r="GC699" s="48"/>
      <c r="GD699" s="48"/>
    </row>
    <row r="700" s="22" customFormat="1" ht="15" spans="1:186">
      <c r="A700" s="50" t="s">
        <v>1313</v>
      </c>
      <c r="B700" s="60" t="s">
        <v>158</v>
      </c>
      <c r="C700" s="52">
        <v>0</v>
      </c>
      <c r="D700" s="52">
        <v>0</v>
      </c>
      <c r="E700" s="47"/>
      <c r="FV700" s="48"/>
      <c r="FW700" s="48"/>
      <c r="FX700" s="48"/>
      <c r="FY700" s="48"/>
      <c r="FZ700" s="48"/>
      <c r="GA700" s="48"/>
      <c r="GB700" s="48"/>
      <c r="GC700" s="48"/>
      <c r="GD700" s="48"/>
    </row>
    <row r="701" s="22" customFormat="1" ht="15" spans="1:186">
      <c r="A701" s="50" t="s">
        <v>1314</v>
      </c>
      <c r="B701" s="60" t="s">
        <v>1315</v>
      </c>
      <c r="C701" s="52">
        <v>58</v>
      </c>
      <c r="D701" s="52">
        <v>50</v>
      </c>
      <c r="E701" s="47">
        <f>SUM(D701/C701)</f>
        <v>0.862068965517241</v>
      </c>
      <c r="FV701" s="48"/>
      <c r="FW701" s="48"/>
      <c r="FX701" s="48"/>
      <c r="FY701" s="48"/>
      <c r="FZ701" s="48"/>
      <c r="GA701" s="48"/>
      <c r="GB701" s="48"/>
      <c r="GC701" s="48"/>
      <c r="GD701" s="48"/>
    </row>
    <row r="702" s="22" customFormat="1" ht="15" spans="1:186">
      <c r="A702" s="44" t="s">
        <v>1316</v>
      </c>
      <c r="B702" s="61" t="s">
        <v>1317</v>
      </c>
      <c r="C702" s="46">
        <v>526</v>
      </c>
      <c r="D702" s="46">
        <v>500</v>
      </c>
      <c r="E702" s="47">
        <f>SUM(D702/C702)</f>
        <v>0.950570342205323</v>
      </c>
      <c r="FV702" s="48"/>
      <c r="FW702" s="48"/>
      <c r="FX702" s="48"/>
      <c r="FY702" s="48"/>
      <c r="FZ702" s="48"/>
      <c r="GA702" s="48"/>
      <c r="GB702" s="48"/>
      <c r="GC702" s="48"/>
      <c r="GD702" s="48"/>
    </row>
    <row r="703" s="22" customFormat="1" ht="15" spans="1:186">
      <c r="A703" s="50" t="s">
        <v>1318</v>
      </c>
      <c r="B703" s="60" t="s">
        <v>1319</v>
      </c>
      <c r="C703" s="52">
        <v>0</v>
      </c>
      <c r="D703" s="52">
        <v>0</v>
      </c>
      <c r="E703" s="47"/>
      <c r="FV703" s="48"/>
      <c r="FW703" s="48"/>
      <c r="FX703" s="48"/>
      <c r="FY703" s="48"/>
      <c r="FZ703" s="48"/>
      <c r="GA703" s="48"/>
      <c r="GB703" s="48"/>
      <c r="GC703" s="48"/>
      <c r="GD703" s="48"/>
    </row>
    <row r="704" s="22" customFormat="1" ht="15" spans="1:186">
      <c r="A704" s="50" t="s">
        <v>1320</v>
      </c>
      <c r="B704" s="60" t="s">
        <v>1321</v>
      </c>
      <c r="C704" s="52">
        <v>0</v>
      </c>
      <c r="D704" s="52">
        <v>0</v>
      </c>
      <c r="E704" s="47"/>
      <c r="FV704" s="48"/>
      <c r="FW704" s="48"/>
      <c r="FX704" s="48"/>
      <c r="FY704" s="48"/>
      <c r="FZ704" s="48"/>
      <c r="GA704" s="48"/>
      <c r="GB704" s="48"/>
      <c r="GC704" s="48"/>
      <c r="GD704" s="48"/>
    </row>
    <row r="705" s="22" customFormat="1" ht="15" spans="1:186">
      <c r="A705" s="50" t="s">
        <v>1322</v>
      </c>
      <c r="B705" s="60" t="s">
        <v>1323</v>
      </c>
      <c r="C705" s="52">
        <v>0</v>
      </c>
      <c r="D705" s="52">
        <v>0</v>
      </c>
      <c r="E705" s="47"/>
      <c r="FV705" s="48"/>
      <c r="FW705" s="48"/>
      <c r="FX705" s="48"/>
      <c r="FY705" s="48"/>
      <c r="FZ705" s="48"/>
      <c r="GA705" s="48"/>
      <c r="GB705" s="48"/>
      <c r="GC705" s="48"/>
      <c r="GD705" s="48"/>
    </row>
    <row r="706" s="22" customFormat="1" ht="15" spans="1:186">
      <c r="A706" s="50" t="s">
        <v>1324</v>
      </c>
      <c r="B706" s="60" t="s">
        <v>1325</v>
      </c>
      <c r="C706" s="52">
        <v>0</v>
      </c>
      <c r="D706" s="52">
        <v>0</v>
      </c>
      <c r="E706" s="47"/>
      <c r="FV706" s="48"/>
      <c r="FW706" s="48"/>
      <c r="FX706" s="48"/>
      <c r="FY706" s="48"/>
      <c r="FZ706" s="48"/>
      <c r="GA706" s="48"/>
      <c r="GB706" s="48"/>
      <c r="GC706" s="48"/>
      <c r="GD706" s="48"/>
    </row>
    <row r="707" s="22" customFormat="1" ht="15" spans="1:186">
      <c r="A707" s="50" t="s">
        <v>1326</v>
      </c>
      <c r="B707" s="60" t="s">
        <v>1327</v>
      </c>
      <c r="C707" s="52">
        <v>0</v>
      </c>
      <c r="D707" s="52">
        <v>0</v>
      </c>
      <c r="E707" s="47"/>
      <c r="FV707" s="48"/>
      <c r="FW707" s="48"/>
      <c r="FX707" s="48"/>
      <c r="FY707" s="48"/>
      <c r="FZ707" s="48"/>
      <c r="GA707" s="48"/>
      <c r="GB707" s="48"/>
      <c r="GC707" s="48"/>
      <c r="GD707" s="48"/>
    </row>
    <row r="708" s="22" customFormat="1" ht="15" spans="1:186">
      <c r="A708" s="50" t="s">
        <v>1328</v>
      </c>
      <c r="B708" s="60" t="s">
        <v>1329</v>
      </c>
      <c r="C708" s="52">
        <v>0</v>
      </c>
      <c r="D708" s="52">
        <v>0</v>
      </c>
      <c r="E708" s="47"/>
      <c r="FV708" s="48"/>
      <c r="FW708" s="48"/>
      <c r="FX708" s="48"/>
      <c r="FY708" s="48"/>
      <c r="FZ708" s="48"/>
      <c r="GA708" s="48"/>
      <c r="GB708" s="48"/>
      <c r="GC708" s="48"/>
      <c r="GD708" s="48"/>
    </row>
    <row r="709" s="22" customFormat="1" ht="15" spans="1:186">
      <c r="A709" s="50" t="s">
        <v>1330</v>
      </c>
      <c r="B709" s="60" t="s">
        <v>1331</v>
      </c>
      <c r="C709" s="52">
        <v>0</v>
      </c>
      <c r="D709" s="52">
        <v>0</v>
      </c>
      <c r="E709" s="47"/>
      <c r="FV709" s="48"/>
      <c r="FW709" s="48"/>
      <c r="FX709" s="48"/>
      <c r="FY709" s="48"/>
      <c r="FZ709" s="48"/>
      <c r="GA709" s="48"/>
      <c r="GB709" s="48"/>
      <c r="GC709" s="48"/>
      <c r="GD709" s="48"/>
    </row>
    <row r="710" s="22" customFormat="1" ht="15" spans="1:186">
      <c r="A710" s="50" t="s">
        <v>1332</v>
      </c>
      <c r="B710" s="60" t="s">
        <v>1333</v>
      </c>
      <c r="C710" s="52">
        <v>0</v>
      </c>
      <c r="D710" s="52">
        <v>0</v>
      </c>
      <c r="E710" s="47"/>
      <c r="FV710" s="48"/>
      <c r="FW710" s="48"/>
      <c r="FX710" s="48"/>
      <c r="FY710" s="48"/>
      <c r="FZ710" s="48"/>
      <c r="GA710" s="48"/>
      <c r="GB710" s="48"/>
      <c r="GC710" s="48"/>
      <c r="GD710" s="48"/>
    </row>
    <row r="711" s="22" customFormat="1" ht="15" spans="1:186">
      <c r="A711" s="50" t="s">
        <v>1334</v>
      </c>
      <c r="B711" s="60" t="s">
        <v>1335</v>
      </c>
      <c r="C711" s="52">
        <v>0</v>
      </c>
      <c r="D711" s="52">
        <v>0</v>
      </c>
      <c r="E711" s="47"/>
      <c r="FV711" s="48"/>
      <c r="FW711" s="48"/>
      <c r="FX711" s="48"/>
      <c r="FY711" s="48"/>
      <c r="FZ711" s="48"/>
      <c r="GA711" s="48"/>
      <c r="GB711" s="48"/>
      <c r="GC711" s="48"/>
      <c r="GD711" s="48"/>
    </row>
    <row r="712" s="22" customFormat="1" ht="15" spans="1:186">
      <c r="A712" s="50" t="s">
        <v>1336</v>
      </c>
      <c r="B712" s="60" t="s">
        <v>1337</v>
      </c>
      <c r="C712" s="52">
        <v>0</v>
      </c>
      <c r="D712" s="52">
        <v>0</v>
      </c>
      <c r="E712" s="47"/>
      <c r="FV712" s="48"/>
      <c r="FW712" s="48"/>
      <c r="FX712" s="48"/>
      <c r="FY712" s="48"/>
      <c r="FZ712" s="48"/>
      <c r="GA712" s="48"/>
      <c r="GB712" s="48"/>
      <c r="GC712" s="48"/>
      <c r="GD712" s="48"/>
    </row>
    <row r="713" s="22" customFormat="1" ht="15" spans="1:186">
      <c r="A713" s="50" t="s">
        <v>1338</v>
      </c>
      <c r="B713" s="60" t="s">
        <v>1339</v>
      </c>
      <c r="C713" s="52">
        <v>0</v>
      </c>
      <c r="D713" s="52">
        <v>0</v>
      </c>
      <c r="E713" s="47"/>
      <c r="FV713" s="48"/>
      <c r="FW713" s="48"/>
      <c r="FX713" s="48"/>
      <c r="FY713" s="48"/>
      <c r="FZ713" s="48"/>
      <c r="GA713" s="48"/>
      <c r="GB713" s="48"/>
      <c r="GC713" s="48"/>
      <c r="GD713" s="48"/>
    </row>
    <row r="714" s="22" customFormat="1" ht="15" spans="1:186">
      <c r="A714" s="50" t="s">
        <v>1340</v>
      </c>
      <c r="B714" s="60" t="s">
        <v>1341</v>
      </c>
      <c r="C714" s="52">
        <v>0</v>
      </c>
      <c r="D714" s="52">
        <v>0</v>
      </c>
      <c r="E714" s="47"/>
      <c r="FV714" s="48"/>
      <c r="FW714" s="48"/>
      <c r="FX714" s="48"/>
      <c r="FY714" s="48"/>
      <c r="FZ714" s="48"/>
      <c r="GA714" s="48"/>
      <c r="GB714" s="48"/>
      <c r="GC714" s="48"/>
      <c r="GD714" s="48"/>
    </row>
    <row r="715" s="22" customFormat="1" ht="15" spans="1:186">
      <c r="A715" s="50" t="s">
        <v>1342</v>
      </c>
      <c r="B715" s="60" t="s">
        <v>1343</v>
      </c>
      <c r="C715" s="52">
        <v>0</v>
      </c>
      <c r="D715" s="52">
        <v>0</v>
      </c>
      <c r="E715" s="47"/>
      <c r="FV715" s="48"/>
      <c r="FW715" s="48"/>
      <c r="FX715" s="48"/>
      <c r="FY715" s="48"/>
      <c r="FZ715" s="48"/>
      <c r="GA715" s="48"/>
      <c r="GB715" s="48"/>
      <c r="GC715" s="48"/>
      <c r="GD715" s="48"/>
    </row>
    <row r="716" s="22" customFormat="1" ht="15" spans="1:186">
      <c r="A716" s="50" t="s">
        <v>1344</v>
      </c>
      <c r="B716" s="60" t="s">
        <v>1345</v>
      </c>
      <c r="C716" s="52">
        <v>526</v>
      </c>
      <c r="D716" s="52">
        <v>500</v>
      </c>
      <c r="E716" s="47">
        <f t="shared" ref="E716:E724" si="52">SUM(D716/C716)</f>
        <v>0.950570342205323</v>
      </c>
      <c r="FV716" s="48"/>
      <c r="FW716" s="48"/>
      <c r="FX716" s="48"/>
      <c r="FY716" s="48"/>
      <c r="FZ716" s="48"/>
      <c r="GA716" s="48"/>
      <c r="GB716" s="48"/>
      <c r="GC716" s="48"/>
      <c r="GD716" s="48"/>
    </row>
    <row r="717" s="22" customFormat="1" ht="15" spans="1:186">
      <c r="A717" s="44" t="s">
        <v>1346</v>
      </c>
      <c r="B717" s="61" t="s">
        <v>1347</v>
      </c>
      <c r="C717" s="46">
        <v>2099</v>
      </c>
      <c r="D717" s="46">
        <v>2200</v>
      </c>
      <c r="E717" s="47">
        <f t="shared" si="52"/>
        <v>1.04811815150071</v>
      </c>
      <c r="FV717" s="48"/>
      <c r="FW717" s="48"/>
      <c r="FX717" s="48"/>
      <c r="FY717" s="48"/>
      <c r="FZ717" s="48"/>
      <c r="GA717" s="48"/>
      <c r="GB717" s="48"/>
      <c r="GC717" s="48"/>
      <c r="GD717" s="48"/>
    </row>
    <row r="718" s="22" customFormat="1" ht="15" spans="1:186">
      <c r="A718" s="50" t="s">
        <v>1348</v>
      </c>
      <c r="B718" s="60" t="s">
        <v>1349</v>
      </c>
      <c r="C718" s="52">
        <v>0</v>
      </c>
      <c r="D718" s="52">
        <v>0</v>
      </c>
      <c r="E718" s="47"/>
      <c r="FV718" s="48"/>
      <c r="FW718" s="48"/>
      <c r="FX718" s="48"/>
      <c r="FY718" s="48"/>
      <c r="FZ718" s="48"/>
      <c r="GA718" s="48"/>
      <c r="GB718" s="48"/>
      <c r="GC718" s="48"/>
      <c r="GD718" s="48"/>
    </row>
    <row r="719" s="22" customFormat="1" ht="15" spans="1:186">
      <c r="A719" s="50" t="s">
        <v>1350</v>
      </c>
      <c r="B719" s="60" t="s">
        <v>1351</v>
      </c>
      <c r="C719" s="52">
        <v>1840</v>
      </c>
      <c r="D719" s="52">
        <v>2000</v>
      </c>
      <c r="E719" s="47">
        <f t="shared" si="52"/>
        <v>1.08695652173913</v>
      </c>
      <c r="FV719" s="48"/>
      <c r="FW719" s="48"/>
      <c r="FX719" s="48"/>
      <c r="FY719" s="48"/>
      <c r="FZ719" s="48"/>
      <c r="GA719" s="48"/>
      <c r="GB719" s="48"/>
      <c r="GC719" s="48"/>
      <c r="GD719" s="48"/>
    </row>
    <row r="720" s="22" customFormat="1" ht="15" spans="1:186">
      <c r="A720" s="50" t="s">
        <v>1352</v>
      </c>
      <c r="B720" s="60" t="s">
        <v>1353</v>
      </c>
      <c r="C720" s="52">
        <v>259</v>
      </c>
      <c r="D720" s="52">
        <v>200</v>
      </c>
      <c r="E720" s="47">
        <f t="shared" si="52"/>
        <v>0.772200772200772</v>
      </c>
      <c r="FV720" s="48"/>
      <c r="FW720" s="48"/>
      <c r="FX720" s="48"/>
      <c r="FY720" s="48"/>
      <c r="FZ720" s="48"/>
      <c r="GA720" s="48"/>
      <c r="GB720" s="48"/>
      <c r="GC720" s="48"/>
      <c r="GD720" s="48"/>
    </row>
    <row r="721" s="22" customFormat="1" ht="15" spans="1:186">
      <c r="A721" s="44" t="s">
        <v>1354</v>
      </c>
      <c r="B721" s="61" t="s">
        <v>1355</v>
      </c>
      <c r="C721" s="46">
        <v>1674</v>
      </c>
      <c r="D721" s="46">
        <v>1654</v>
      </c>
      <c r="E721" s="47">
        <f t="shared" si="52"/>
        <v>0.98805256869773</v>
      </c>
      <c r="FV721" s="48"/>
      <c r="FW721" s="48"/>
      <c r="FX721" s="48"/>
      <c r="FY721" s="48"/>
      <c r="FZ721" s="48"/>
      <c r="GA721" s="48"/>
      <c r="GB721" s="48"/>
      <c r="GC721" s="48"/>
      <c r="GD721" s="48"/>
    </row>
    <row r="722" s="22" customFormat="1" ht="15" spans="1:186">
      <c r="A722" s="50" t="s">
        <v>1356</v>
      </c>
      <c r="B722" s="60" t="s">
        <v>1357</v>
      </c>
      <c r="C722" s="52">
        <v>671</v>
      </c>
      <c r="D722" s="52">
        <v>690</v>
      </c>
      <c r="E722" s="47">
        <f t="shared" si="52"/>
        <v>1.02831594634873</v>
      </c>
      <c r="FV722" s="48"/>
      <c r="FW722" s="48"/>
      <c r="FX722" s="48"/>
      <c r="FY722" s="48"/>
      <c r="FZ722" s="48"/>
      <c r="GA722" s="48"/>
      <c r="GB722" s="48"/>
      <c r="GC722" s="48"/>
      <c r="GD722" s="48"/>
    </row>
    <row r="723" s="22" customFormat="1" ht="15" spans="1:186">
      <c r="A723" s="50" t="s">
        <v>1358</v>
      </c>
      <c r="B723" s="60" t="s">
        <v>1359</v>
      </c>
      <c r="C723" s="52">
        <v>85</v>
      </c>
      <c r="D723" s="52">
        <v>90</v>
      </c>
      <c r="E723" s="47">
        <f t="shared" si="52"/>
        <v>1.05882352941176</v>
      </c>
      <c r="FV723" s="48"/>
      <c r="FW723" s="48"/>
      <c r="FX723" s="48"/>
      <c r="FY723" s="48"/>
      <c r="FZ723" s="48"/>
      <c r="GA723" s="48"/>
      <c r="GB723" s="48"/>
      <c r="GC723" s="48"/>
      <c r="GD723" s="48"/>
    </row>
    <row r="724" s="22" customFormat="1" ht="15" spans="1:186">
      <c r="A724" s="50" t="s">
        <v>1360</v>
      </c>
      <c r="B724" s="60" t="s">
        <v>1361</v>
      </c>
      <c r="C724" s="52">
        <v>316</v>
      </c>
      <c r="D724" s="52">
        <v>330</v>
      </c>
      <c r="E724" s="47">
        <f t="shared" si="52"/>
        <v>1.04430379746835</v>
      </c>
      <c r="FV724" s="48"/>
      <c r="FW724" s="48"/>
      <c r="FX724" s="48"/>
      <c r="FY724" s="48"/>
      <c r="FZ724" s="48"/>
      <c r="GA724" s="48"/>
      <c r="GB724" s="48"/>
      <c r="GC724" s="48"/>
      <c r="GD724" s="48"/>
    </row>
    <row r="725" s="22" customFormat="1" ht="15" spans="1:186">
      <c r="A725" s="50" t="s">
        <v>1362</v>
      </c>
      <c r="B725" s="60" t="s">
        <v>1363</v>
      </c>
      <c r="C725" s="52">
        <v>0</v>
      </c>
      <c r="D725" s="52">
        <v>0</v>
      </c>
      <c r="E725" s="47"/>
      <c r="FV725" s="48"/>
      <c r="FW725" s="48"/>
      <c r="FX725" s="48"/>
      <c r="FY725" s="48"/>
      <c r="FZ725" s="48"/>
      <c r="GA725" s="48"/>
      <c r="GB725" s="48"/>
      <c r="GC725" s="48"/>
      <c r="GD725" s="48"/>
    </row>
    <row r="726" s="22" customFormat="1" ht="15" spans="1:186">
      <c r="A726" s="50" t="s">
        <v>1364</v>
      </c>
      <c r="B726" s="60" t="s">
        <v>1365</v>
      </c>
      <c r="C726" s="52">
        <v>0</v>
      </c>
      <c r="D726" s="52">
        <v>0</v>
      </c>
      <c r="E726" s="47"/>
      <c r="FV726" s="48"/>
      <c r="FW726" s="48"/>
      <c r="FX726" s="48"/>
      <c r="FY726" s="48"/>
      <c r="FZ726" s="48"/>
      <c r="GA726" s="48"/>
      <c r="GB726" s="48"/>
      <c r="GC726" s="48"/>
      <c r="GD726" s="48"/>
    </row>
    <row r="727" s="22" customFormat="1" ht="15" spans="1:186">
      <c r="A727" s="50" t="s">
        <v>1366</v>
      </c>
      <c r="B727" s="60" t="s">
        <v>1367</v>
      </c>
      <c r="C727" s="52">
        <v>1</v>
      </c>
      <c r="D727" s="52">
        <v>1</v>
      </c>
      <c r="E727" s="47">
        <f t="shared" ref="E727:E733" si="53">SUM(D727/C727)</f>
        <v>1</v>
      </c>
      <c r="FV727" s="48"/>
      <c r="FW727" s="48"/>
      <c r="FX727" s="48"/>
      <c r="FY727" s="48"/>
      <c r="FZ727" s="48"/>
      <c r="GA727" s="48"/>
      <c r="GB727" s="48"/>
      <c r="GC727" s="48"/>
      <c r="GD727" s="48"/>
    </row>
    <row r="728" s="22" customFormat="1" ht="15" spans="1:186">
      <c r="A728" s="50" t="s">
        <v>1368</v>
      </c>
      <c r="B728" s="60" t="s">
        <v>1369</v>
      </c>
      <c r="C728" s="52">
        <v>0</v>
      </c>
      <c r="D728" s="52">
        <v>0</v>
      </c>
      <c r="E728" s="47"/>
      <c r="FV728" s="48"/>
      <c r="FW728" s="48"/>
      <c r="FX728" s="48"/>
      <c r="FY728" s="48"/>
      <c r="FZ728" s="48"/>
      <c r="GA728" s="48"/>
      <c r="GB728" s="48"/>
      <c r="GC728" s="48"/>
      <c r="GD728" s="48"/>
    </row>
    <row r="729" s="22" customFormat="1" ht="15" spans="1:186">
      <c r="A729" s="50" t="s">
        <v>1370</v>
      </c>
      <c r="B729" s="60" t="s">
        <v>1371</v>
      </c>
      <c r="C729" s="52">
        <v>318</v>
      </c>
      <c r="D729" s="52">
        <v>300</v>
      </c>
      <c r="E729" s="47">
        <f t="shared" si="53"/>
        <v>0.943396226415094</v>
      </c>
      <c r="FV729" s="48"/>
      <c r="FW729" s="48"/>
      <c r="FX729" s="48"/>
      <c r="FY729" s="48"/>
      <c r="FZ729" s="48"/>
      <c r="GA729" s="48"/>
      <c r="GB729" s="48"/>
      <c r="GC729" s="48"/>
      <c r="GD729" s="48"/>
    </row>
    <row r="730" s="22" customFormat="1" ht="15" spans="1:186">
      <c r="A730" s="50" t="s">
        <v>1372</v>
      </c>
      <c r="B730" s="60" t="s">
        <v>1373</v>
      </c>
      <c r="C730" s="52">
        <v>237</v>
      </c>
      <c r="D730" s="52">
        <v>200</v>
      </c>
      <c r="E730" s="47">
        <f t="shared" si="53"/>
        <v>0.843881856540084</v>
      </c>
      <c r="FV730" s="48"/>
      <c r="FW730" s="48"/>
      <c r="FX730" s="48"/>
      <c r="FY730" s="48"/>
      <c r="FZ730" s="48"/>
      <c r="GA730" s="48"/>
      <c r="GB730" s="48"/>
      <c r="GC730" s="48"/>
      <c r="GD730" s="48"/>
    </row>
    <row r="731" s="22" customFormat="1" ht="15" spans="1:186">
      <c r="A731" s="50" t="s">
        <v>1374</v>
      </c>
      <c r="B731" s="60" t="s">
        <v>1375</v>
      </c>
      <c r="C731" s="52">
        <v>3</v>
      </c>
      <c r="D731" s="52">
        <v>3</v>
      </c>
      <c r="E731" s="47">
        <f t="shared" si="53"/>
        <v>1</v>
      </c>
      <c r="FV731" s="48"/>
      <c r="FW731" s="48"/>
      <c r="FX731" s="48"/>
      <c r="FY731" s="48"/>
      <c r="FZ731" s="48"/>
      <c r="GA731" s="48"/>
      <c r="GB731" s="48"/>
      <c r="GC731" s="48"/>
      <c r="GD731" s="48"/>
    </row>
    <row r="732" s="22" customFormat="1" ht="15" spans="1:186">
      <c r="A732" s="50" t="s">
        <v>1376</v>
      </c>
      <c r="B732" s="60" t="s">
        <v>1377</v>
      </c>
      <c r="C732" s="52">
        <v>43</v>
      </c>
      <c r="D732" s="52">
        <v>40</v>
      </c>
      <c r="E732" s="47">
        <f t="shared" si="53"/>
        <v>0.930232558139535</v>
      </c>
      <c r="FV732" s="48"/>
      <c r="FW732" s="48"/>
      <c r="FX732" s="48"/>
      <c r="FY732" s="48"/>
      <c r="FZ732" s="48"/>
      <c r="GA732" s="48"/>
      <c r="GB732" s="48"/>
      <c r="GC732" s="48"/>
      <c r="GD732" s="48"/>
    </row>
    <row r="733" s="22" customFormat="1" ht="15" spans="1:186">
      <c r="A733" s="44" t="s">
        <v>1378</v>
      </c>
      <c r="B733" s="61" t="s">
        <v>1379</v>
      </c>
      <c r="C733" s="46">
        <v>676</v>
      </c>
      <c r="D733" s="46">
        <v>660</v>
      </c>
      <c r="E733" s="47">
        <f t="shared" si="53"/>
        <v>0.976331360946746</v>
      </c>
      <c r="FV733" s="48"/>
      <c r="FW733" s="48"/>
      <c r="FX733" s="48"/>
      <c r="FY733" s="48"/>
      <c r="FZ733" s="48"/>
      <c r="GA733" s="48"/>
      <c r="GB733" s="48"/>
      <c r="GC733" s="48"/>
      <c r="GD733" s="48"/>
    </row>
    <row r="734" s="22" customFormat="1" ht="15" spans="1:186">
      <c r="A734" s="50" t="s">
        <v>1380</v>
      </c>
      <c r="B734" s="60" t="s">
        <v>1381</v>
      </c>
      <c r="C734" s="52">
        <v>0</v>
      </c>
      <c r="D734" s="52">
        <v>0</v>
      </c>
      <c r="E734" s="47"/>
      <c r="FV734" s="48"/>
      <c r="FW734" s="48"/>
      <c r="FX734" s="48"/>
      <c r="FY734" s="48"/>
      <c r="FZ734" s="48"/>
      <c r="GA734" s="48"/>
      <c r="GB734" s="48"/>
      <c r="GC734" s="48"/>
      <c r="GD734" s="48"/>
    </row>
    <row r="735" s="22" customFormat="1" ht="15" spans="1:186">
      <c r="A735" s="50" t="s">
        <v>1382</v>
      </c>
      <c r="B735" s="60" t="s">
        <v>1383</v>
      </c>
      <c r="C735" s="52">
        <v>553</v>
      </c>
      <c r="D735" s="52">
        <v>560</v>
      </c>
      <c r="E735" s="47">
        <f t="shared" ref="E735:E740" si="54">SUM(D735/C735)</f>
        <v>1.0126582278481</v>
      </c>
      <c r="FV735" s="48"/>
      <c r="FW735" s="48"/>
      <c r="FX735" s="48"/>
      <c r="FY735" s="48"/>
      <c r="FZ735" s="48"/>
      <c r="GA735" s="48"/>
      <c r="GB735" s="48"/>
      <c r="GC735" s="48"/>
      <c r="GD735" s="48"/>
    </row>
    <row r="736" s="22" customFormat="1" ht="15" spans="1:186">
      <c r="A736" s="50" t="s">
        <v>1384</v>
      </c>
      <c r="B736" s="60" t="s">
        <v>1385</v>
      </c>
      <c r="C736" s="52">
        <v>123</v>
      </c>
      <c r="D736" s="52">
        <v>100</v>
      </c>
      <c r="E736" s="47">
        <f t="shared" si="54"/>
        <v>0.813008130081301</v>
      </c>
      <c r="FV736" s="48"/>
      <c r="FW736" s="48"/>
      <c r="FX736" s="48"/>
      <c r="FY736" s="48"/>
      <c r="FZ736" s="48"/>
      <c r="GA736" s="48"/>
      <c r="GB736" s="48"/>
      <c r="GC736" s="48"/>
      <c r="GD736" s="48"/>
    </row>
    <row r="737" s="22" customFormat="1" ht="15" spans="1:186">
      <c r="A737" s="44" t="s">
        <v>1386</v>
      </c>
      <c r="B737" s="61" t="s">
        <v>1387</v>
      </c>
      <c r="C737" s="46">
        <v>3266</v>
      </c>
      <c r="D737" s="46">
        <v>3640</v>
      </c>
      <c r="E737" s="47">
        <f t="shared" si="54"/>
        <v>1.11451316595224</v>
      </c>
      <c r="FV737" s="48"/>
      <c r="FW737" s="48"/>
      <c r="FX737" s="48"/>
      <c r="FY737" s="48"/>
      <c r="FZ737" s="48"/>
      <c r="GA737" s="48"/>
      <c r="GB737" s="48"/>
      <c r="GC737" s="48"/>
      <c r="GD737" s="48"/>
    </row>
    <row r="738" s="22" customFormat="1" ht="15" spans="1:186">
      <c r="A738" s="50" t="s">
        <v>1388</v>
      </c>
      <c r="B738" s="60" t="s">
        <v>1389</v>
      </c>
      <c r="C738" s="52">
        <v>1533</v>
      </c>
      <c r="D738" s="52">
        <v>1710</v>
      </c>
      <c r="E738" s="47">
        <f t="shared" si="54"/>
        <v>1.11545988258317</v>
      </c>
      <c r="FV738" s="48"/>
      <c r="FW738" s="48"/>
      <c r="FX738" s="48"/>
      <c r="FY738" s="48"/>
      <c r="FZ738" s="48"/>
      <c r="GA738" s="48"/>
      <c r="GB738" s="48"/>
      <c r="GC738" s="48"/>
      <c r="GD738" s="48"/>
    </row>
    <row r="739" s="22" customFormat="1" ht="15" spans="1:186">
      <c r="A739" s="50" t="s">
        <v>1390</v>
      </c>
      <c r="B739" s="60" t="s">
        <v>1391</v>
      </c>
      <c r="C739" s="52">
        <v>1705</v>
      </c>
      <c r="D739" s="52">
        <v>1900</v>
      </c>
      <c r="E739" s="47">
        <f t="shared" si="54"/>
        <v>1.11436950146628</v>
      </c>
      <c r="FV739" s="48"/>
      <c r="FW739" s="48"/>
      <c r="FX739" s="48"/>
      <c r="FY739" s="48"/>
      <c r="FZ739" s="48"/>
      <c r="GA739" s="48"/>
      <c r="GB739" s="48"/>
      <c r="GC739" s="48"/>
      <c r="GD739" s="48"/>
    </row>
    <row r="740" s="22" customFormat="1" ht="15" spans="1:186">
      <c r="A740" s="50" t="s">
        <v>1392</v>
      </c>
      <c r="B740" s="60" t="s">
        <v>1393</v>
      </c>
      <c r="C740" s="52">
        <v>28</v>
      </c>
      <c r="D740" s="52">
        <v>30</v>
      </c>
      <c r="E740" s="47">
        <f t="shared" si="54"/>
        <v>1.07142857142857</v>
      </c>
      <c r="FV740" s="48"/>
      <c r="FW740" s="48"/>
      <c r="FX740" s="48"/>
      <c r="FY740" s="48"/>
      <c r="FZ740" s="48"/>
      <c r="GA740" s="48"/>
      <c r="GB740" s="48"/>
      <c r="GC740" s="48"/>
      <c r="GD740" s="48"/>
    </row>
    <row r="741" s="22" customFormat="1" ht="15" spans="1:186">
      <c r="A741" s="50" t="s">
        <v>1394</v>
      </c>
      <c r="B741" s="60" t="s">
        <v>1395</v>
      </c>
      <c r="C741" s="52">
        <v>0</v>
      </c>
      <c r="D741" s="52">
        <v>0</v>
      </c>
      <c r="E741" s="47"/>
      <c r="FV741" s="48"/>
      <c r="FW741" s="48"/>
      <c r="FX741" s="48"/>
      <c r="FY741" s="48"/>
      <c r="FZ741" s="48"/>
      <c r="GA741" s="48"/>
      <c r="GB741" s="48"/>
      <c r="GC741" s="48"/>
      <c r="GD741" s="48"/>
    </row>
    <row r="742" s="22" customFormat="1" ht="15" spans="1:186">
      <c r="A742" s="44" t="s">
        <v>1396</v>
      </c>
      <c r="B742" s="61" t="s">
        <v>1397</v>
      </c>
      <c r="C742" s="46">
        <v>678</v>
      </c>
      <c r="D742" s="46">
        <v>728</v>
      </c>
      <c r="E742" s="47">
        <f t="shared" ref="E742:E747" si="55">SUM(D742/C742)</f>
        <v>1.07374631268437</v>
      </c>
      <c r="FV742" s="48"/>
      <c r="FW742" s="48"/>
      <c r="FX742" s="48"/>
      <c r="FY742" s="48"/>
      <c r="FZ742" s="48"/>
      <c r="GA742" s="48"/>
      <c r="GB742" s="48"/>
      <c r="GC742" s="48"/>
      <c r="GD742" s="48"/>
    </row>
    <row r="743" s="22" customFormat="1" ht="15" spans="1:186">
      <c r="A743" s="50" t="s">
        <v>1398</v>
      </c>
      <c r="B743" s="60" t="s">
        <v>1399</v>
      </c>
      <c r="C743" s="52">
        <v>0</v>
      </c>
      <c r="D743" s="52">
        <v>0</v>
      </c>
      <c r="E743" s="47"/>
      <c r="FV743" s="48"/>
      <c r="FW743" s="48"/>
      <c r="FX743" s="48"/>
      <c r="FY743" s="48"/>
      <c r="FZ743" s="48"/>
      <c r="GA743" s="48"/>
      <c r="GB743" s="48"/>
      <c r="GC743" s="48"/>
      <c r="GD743" s="48"/>
    </row>
    <row r="744" s="22" customFormat="1" ht="15" spans="1:186">
      <c r="A744" s="50" t="s">
        <v>1400</v>
      </c>
      <c r="B744" s="60" t="s">
        <v>1401</v>
      </c>
      <c r="C744" s="52">
        <v>678</v>
      </c>
      <c r="D744" s="52">
        <v>728</v>
      </c>
      <c r="E744" s="47">
        <f t="shared" si="55"/>
        <v>1.07374631268437</v>
      </c>
      <c r="FV744" s="48"/>
      <c r="FW744" s="48"/>
      <c r="FX744" s="48"/>
      <c r="FY744" s="48"/>
      <c r="FZ744" s="48"/>
      <c r="GA744" s="48"/>
      <c r="GB744" s="48"/>
      <c r="GC744" s="48"/>
      <c r="GD744" s="48"/>
    </row>
    <row r="745" s="22" customFormat="1" ht="15" spans="1:186">
      <c r="A745" s="50" t="s">
        <v>1402</v>
      </c>
      <c r="B745" s="60" t="s">
        <v>1403</v>
      </c>
      <c r="C745" s="52">
        <v>0</v>
      </c>
      <c r="D745" s="52">
        <v>0</v>
      </c>
      <c r="E745" s="47"/>
      <c r="FV745" s="48"/>
      <c r="FW745" s="48"/>
      <c r="FX745" s="48"/>
      <c r="FY745" s="48"/>
      <c r="FZ745" s="48"/>
      <c r="GA745" s="48"/>
      <c r="GB745" s="48"/>
      <c r="GC745" s="48"/>
      <c r="GD745" s="48"/>
    </row>
    <row r="746" s="22" customFormat="1" ht="15" spans="1:186">
      <c r="A746" s="44" t="s">
        <v>1404</v>
      </c>
      <c r="B746" s="61" t="s">
        <v>1405</v>
      </c>
      <c r="C746" s="46">
        <v>699</v>
      </c>
      <c r="D746" s="46">
        <v>720</v>
      </c>
      <c r="E746" s="47">
        <f t="shared" si="55"/>
        <v>1.03004291845494</v>
      </c>
      <c r="FV746" s="48"/>
      <c r="FW746" s="48"/>
      <c r="FX746" s="48"/>
      <c r="FY746" s="48"/>
      <c r="FZ746" s="48"/>
      <c r="GA746" s="48"/>
      <c r="GB746" s="48"/>
      <c r="GC746" s="48"/>
      <c r="GD746" s="48"/>
    </row>
    <row r="747" s="22" customFormat="1" ht="15" spans="1:186">
      <c r="A747" s="50" t="s">
        <v>1406</v>
      </c>
      <c r="B747" s="60" t="s">
        <v>1407</v>
      </c>
      <c r="C747" s="52">
        <v>678</v>
      </c>
      <c r="D747" s="52">
        <v>700</v>
      </c>
      <c r="E747" s="47">
        <f t="shared" si="55"/>
        <v>1.03244837758112</v>
      </c>
      <c r="FV747" s="48"/>
      <c r="FW747" s="48"/>
      <c r="FX747" s="48"/>
      <c r="FY747" s="48"/>
      <c r="FZ747" s="48"/>
      <c r="GA747" s="48"/>
      <c r="GB747" s="48"/>
      <c r="GC747" s="48"/>
      <c r="GD747" s="48"/>
    </row>
    <row r="748" s="22" customFormat="1" ht="15" spans="1:186">
      <c r="A748" s="50" t="s">
        <v>1408</v>
      </c>
      <c r="B748" s="60" t="s">
        <v>1409</v>
      </c>
      <c r="C748" s="52">
        <v>0</v>
      </c>
      <c r="D748" s="52">
        <v>0</v>
      </c>
      <c r="E748" s="47"/>
      <c r="FV748" s="48"/>
      <c r="FW748" s="48"/>
      <c r="FX748" s="48"/>
      <c r="FY748" s="48"/>
      <c r="FZ748" s="48"/>
      <c r="GA748" s="48"/>
      <c r="GB748" s="48"/>
      <c r="GC748" s="48"/>
      <c r="GD748" s="48"/>
    </row>
    <row r="749" s="22" customFormat="1" ht="15" spans="1:186">
      <c r="A749" s="50" t="s">
        <v>1410</v>
      </c>
      <c r="B749" s="60" t="s">
        <v>1411</v>
      </c>
      <c r="C749" s="52">
        <v>21</v>
      </c>
      <c r="D749" s="52">
        <v>20</v>
      </c>
      <c r="E749" s="47">
        <f t="shared" ref="E749:E751" si="56">SUM(D749/C749)</f>
        <v>0.952380952380952</v>
      </c>
      <c r="FV749" s="48"/>
      <c r="FW749" s="48"/>
      <c r="FX749" s="48"/>
      <c r="FY749" s="48"/>
      <c r="FZ749" s="48"/>
      <c r="GA749" s="48"/>
      <c r="GB749" s="48"/>
      <c r="GC749" s="48"/>
      <c r="GD749" s="48"/>
    </row>
    <row r="750" s="22" customFormat="1" ht="15" spans="1:186">
      <c r="A750" s="44" t="s">
        <v>1412</v>
      </c>
      <c r="B750" s="61" t="s">
        <v>1413</v>
      </c>
      <c r="C750" s="46">
        <v>51</v>
      </c>
      <c r="D750" s="46">
        <v>50</v>
      </c>
      <c r="E750" s="47">
        <f t="shared" si="56"/>
        <v>0.980392156862745</v>
      </c>
      <c r="FV750" s="48"/>
      <c r="FW750" s="48"/>
      <c r="FX750" s="48"/>
      <c r="FY750" s="48"/>
      <c r="FZ750" s="48"/>
      <c r="GA750" s="48"/>
      <c r="GB750" s="48"/>
      <c r="GC750" s="48"/>
      <c r="GD750" s="48"/>
    </row>
    <row r="751" s="22" customFormat="1" ht="15" spans="1:186">
      <c r="A751" s="50" t="s">
        <v>1414</v>
      </c>
      <c r="B751" s="60" t="s">
        <v>1415</v>
      </c>
      <c r="C751" s="52">
        <v>51</v>
      </c>
      <c r="D751" s="52">
        <v>50</v>
      </c>
      <c r="E751" s="47">
        <f t="shared" si="56"/>
        <v>0.980392156862745</v>
      </c>
      <c r="FV751" s="48"/>
      <c r="FW751" s="48"/>
      <c r="FX751" s="48"/>
      <c r="FY751" s="48"/>
      <c r="FZ751" s="48"/>
      <c r="GA751" s="48"/>
      <c r="GB751" s="48"/>
      <c r="GC751" s="48"/>
      <c r="GD751" s="48"/>
    </row>
    <row r="752" s="22" customFormat="1" ht="15" spans="1:186">
      <c r="A752" s="50" t="s">
        <v>1416</v>
      </c>
      <c r="B752" s="60" t="s">
        <v>1417</v>
      </c>
      <c r="C752" s="52">
        <v>0</v>
      </c>
      <c r="D752" s="52">
        <v>0</v>
      </c>
      <c r="E752" s="47"/>
      <c r="FV752" s="48"/>
      <c r="FW752" s="48"/>
      <c r="FX752" s="48"/>
      <c r="FY752" s="48"/>
      <c r="FZ752" s="48"/>
      <c r="GA752" s="48"/>
      <c r="GB752" s="48"/>
      <c r="GC752" s="48"/>
      <c r="GD752" s="48"/>
    </row>
    <row r="753" s="22" customFormat="1" ht="15" spans="1:186">
      <c r="A753" s="44" t="s">
        <v>1418</v>
      </c>
      <c r="B753" s="61" t="s">
        <v>1419</v>
      </c>
      <c r="C753" s="46">
        <v>367</v>
      </c>
      <c r="D753" s="46">
        <v>381</v>
      </c>
      <c r="E753" s="47">
        <f t="shared" ref="E753:E755" si="57">SUM(D753/C753)</f>
        <v>1.03814713896458</v>
      </c>
      <c r="FV753" s="48"/>
      <c r="FW753" s="48"/>
      <c r="FX753" s="48"/>
      <c r="FY753" s="48"/>
      <c r="FZ753" s="48"/>
      <c r="GA753" s="48"/>
      <c r="GB753" s="48"/>
      <c r="GC753" s="48"/>
      <c r="GD753" s="48"/>
    </row>
    <row r="754" s="22" customFormat="1" ht="15" spans="1:186">
      <c r="A754" s="50" t="s">
        <v>1420</v>
      </c>
      <c r="B754" s="60" t="s">
        <v>154</v>
      </c>
      <c r="C754" s="52">
        <v>314</v>
      </c>
      <c r="D754" s="52">
        <v>330</v>
      </c>
      <c r="E754" s="47">
        <f t="shared" si="57"/>
        <v>1.05095541401274</v>
      </c>
      <c r="FV754" s="48"/>
      <c r="FW754" s="48"/>
      <c r="FX754" s="48"/>
      <c r="FY754" s="48"/>
      <c r="FZ754" s="48"/>
      <c r="GA754" s="48"/>
      <c r="GB754" s="48"/>
      <c r="GC754" s="48"/>
      <c r="GD754" s="48"/>
    </row>
    <row r="755" s="22" customFormat="1" ht="15" spans="1:186">
      <c r="A755" s="50" t="s">
        <v>1421</v>
      </c>
      <c r="B755" s="60" t="s">
        <v>156</v>
      </c>
      <c r="C755" s="52">
        <v>27</v>
      </c>
      <c r="D755" s="52">
        <v>25</v>
      </c>
      <c r="E755" s="47">
        <f t="shared" si="57"/>
        <v>0.925925925925926</v>
      </c>
      <c r="FV755" s="48"/>
      <c r="FW755" s="48"/>
      <c r="FX755" s="48"/>
      <c r="FY755" s="48"/>
      <c r="FZ755" s="48"/>
      <c r="GA755" s="48"/>
      <c r="GB755" s="48"/>
      <c r="GC755" s="48"/>
      <c r="GD755" s="48"/>
    </row>
    <row r="756" s="22" customFormat="1" ht="15" spans="1:186">
      <c r="A756" s="50" t="s">
        <v>1422</v>
      </c>
      <c r="B756" s="60" t="s">
        <v>158</v>
      </c>
      <c r="C756" s="52">
        <v>0</v>
      </c>
      <c r="D756" s="52">
        <v>0</v>
      </c>
      <c r="E756" s="47"/>
      <c r="FV756" s="48"/>
      <c r="FW756" s="48"/>
      <c r="FX756" s="48"/>
      <c r="FY756" s="48"/>
      <c r="FZ756" s="48"/>
      <c r="GA756" s="48"/>
      <c r="GB756" s="48"/>
      <c r="GC756" s="48"/>
      <c r="GD756" s="48"/>
    </row>
    <row r="757" s="22" customFormat="1" ht="15" spans="1:186">
      <c r="A757" s="75" t="s">
        <v>1423</v>
      </c>
      <c r="B757" s="60" t="s">
        <v>253</v>
      </c>
      <c r="C757" s="52">
        <v>0</v>
      </c>
      <c r="D757" s="52">
        <v>0</v>
      </c>
      <c r="E757" s="47"/>
      <c r="FV757" s="48"/>
      <c r="FW757" s="48"/>
      <c r="FX757" s="48"/>
      <c r="FY757" s="48"/>
      <c r="FZ757" s="48"/>
      <c r="GA757" s="48"/>
      <c r="GB757" s="48"/>
      <c r="GC757" s="48"/>
      <c r="GD757" s="48"/>
    </row>
    <row r="758" s="22" customFormat="1" ht="15" spans="1:186">
      <c r="A758" s="75" t="s">
        <v>1424</v>
      </c>
      <c r="B758" s="60" t="s">
        <v>1425</v>
      </c>
      <c r="C758" s="52">
        <v>0</v>
      </c>
      <c r="D758" s="52">
        <v>0</v>
      </c>
      <c r="E758" s="47"/>
      <c r="FV758" s="48"/>
      <c r="FW758" s="48"/>
      <c r="FX758" s="48"/>
      <c r="FY758" s="48"/>
      <c r="FZ758" s="48"/>
      <c r="GA758" s="48"/>
      <c r="GB758" s="48"/>
      <c r="GC758" s="48"/>
      <c r="GD758" s="48"/>
    </row>
    <row r="759" s="22" customFormat="1" ht="15" spans="1:186">
      <c r="A759" s="75" t="s">
        <v>1426</v>
      </c>
      <c r="B759" s="60" t="s">
        <v>1427</v>
      </c>
      <c r="C759" s="52">
        <v>0</v>
      </c>
      <c r="D759" s="52">
        <v>0</v>
      </c>
      <c r="E759" s="47"/>
      <c r="FV759" s="48"/>
      <c r="FW759" s="48"/>
      <c r="FX759" s="48"/>
      <c r="FY759" s="48"/>
      <c r="FZ759" s="48"/>
      <c r="GA759" s="48"/>
      <c r="GB759" s="48"/>
      <c r="GC759" s="48"/>
      <c r="GD759" s="48"/>
    </row>
    <row r="760" s="22" customFormat="1" ht="15" spans="1:186">
      <c r="A760" s="75" t="s">
        <v>1428</v>
      </c>
      <c r="B760" s="60" t="s">
        <v>172</v>
      </c>
      <c r="C760" s="52">
        <v>0</v>
      </c>
      <c r="D760" s="52">
        <v>0</v>
      </c>
      <c r="E760" s="47"/>
      <c r="FV760" s="48"/>
      <c r="FW760" s="48"/>
      <c r="FX760" s="48"/>
      <c r="FY760" s="48"/>
      <c r="FZ760" s="48"/>
      <c r="GA760" s="48"/>
      <c r="GB760" s="48"/>
      <c r="GC760" s="48"/>
      <c r="GD760" s="48"/>
    </row>
    <row r="761" s="22" customFormat="1" ht="15" spans="1:186">
      <c r="A761" s="75" t="s">
        <v>1429</v>
      </c>
      <c r="B761" s="60" t="s">
        <v>1430</v>
      </c>
      <c r="C761" s="52">
        <v>26</v>
      </c>
      <c r="D761" s="52">
        <v>26</v>
      </c>
      <c r="E761" s="47">
        <f>SUM(D761/C761)</f>
        <v>1</v>
      </c>
      <c r="FV761" s="48"/>
      <c r="FW761" s="48"/>
      <c r="FX761" s="48"/>
      <c r="FY761" s="48"/>
      <c r="FZ761" s="48"/>
      <c r="GA761" s="48"/>
      <c r="GB761" s="48"/>
      <c r="GC761" s="48"/>
      <c r="GD761" s="48"/>
    </row>
    <row r="762" s="22" customFormat="1" ht="15" spans="1:186">
      <c r="A762" s="44" t="s">
        <v>1431</v>
      </c>
      <c r="B762" s="61" t="s">
        <v>1432</v>
      </c>
      <c r="C762" s="46">
        <v>0</v>
      </c>
      <c r="D762" s="46">
        <v>0</v>
      </c>
      <c r="E762" s="47"/>
      <c r="FV762" s="48"/>
      <c r="FW762" s="48"/>
      <c r="FX762" s="48"/>
      <c r="FY762" s="48"/>
      <c r="FZ762" s="48"/>
      <c r="GA762" s="48"/>
      <c r="GB762" s="48"/>
      <c r="GC762" s="48"/>
      <c r="GD762" s="48"/>
    </row>
    <row r="763" s="22" customFormat="1" ht="15" spans="1:186">
      <c r="A763" s="75" t="s">
        <v>1433</v>
      </c>
      <c r="B763" s="60" t="s">
        <v>154</v>
      </c>
      <c r="C763" s="52">
        <v>0</v>
      </c>
      <c r="D763" s="52">
        <v>0</v>
      </c>
      <c r="E763" s="47"/>
      <c r="FV763" s="48"/>
      <c r="FW763" s="48"/>
      <c r="FX763" s="48"/>
      <c r="FY763" s="48"/>
      <c r="FZ763" s="48"/>
      <c r="GA763" s="48"/>
      <c r="GB763" s="48"/>
      <c r="GC763" s="48"/>
      <c r="GD763" s="48"/>
    </row>
    <row r="764" s="22" customFormat="1" ht="15" spans="1:186">
      <c r="A764" s="75" t="s">
        <v>1434</v>
      </c>
      <c r="B764" s="60" t="s">
        <v>156</v>
      </c>
      <c r="C764" s="52">
        <v>0</v>
      </c>
      <c r="D764" s="52">
        <v>0</v>
      </c>
      <c r="E764" s="47"/>
      <c r="FV764" s="48"/>
      <c r="FW764" s="48"/>
      <c r="FX764" s="48"/>
      <c r="FY764" s="48"/>
      <c r="FZ764" s="48"/>
      <c r="GA764" s="48"/>
      <c r="GB764" s="48"/>
      <c r="GC764" s="48"/>
      <c r="GD764" s="48"/>
    </row>
    <row r="765" s="22" customFormat="1" ht="15" spans="1:186">
      <c r="A765" s="75" t="s">
        <v>1435</v>
      </c>
      <c r="B765" s="60" t="s">
        <v>158</v>
      </c>
      <c r="C765" s="52">
        <v>0</v>
      </c>
      <c r="D765" s="52">
        <v>0</v>
      </c>
      <c r="E765" s="47"/>
      <c r="FV765" s="48"/>
      <c r="FW765" s="48"/>
      <c r="FX765" s="48"/>
      <c r="FY765" s="48"/>
      <c r="FZ765" s="48"/>
      <c r="GA765" s="48"/>
      <c r="GB765" s="48"/>
      <c r="GC765" s="48"/>
      <c r="GD765" s="48"/>
    </row>
    <row r="766" s="22" customFormat="1" ht="15" spans="1:186">
      <c r="A766" s="75" t="s">
        <v>1436</v>
      </c>
      <c r="B766" s="60" t="s">
        <v>1437</v>
      </c>
      <c r="C766" s="52">
        <v>0</v>
      </c>
      <c r="D766" s="52">
        <v>0</v>
      </c>
      <c r="E766" s="47"/>
      <c r="FV766" s="48"/>
      <c r="FW766" s="48"/>
      <c r="FX766" s="48"/>
      <c r="FY766" s="48"/>
      <c r="FZ766" s="48"/>
      <c r="GA766" s="48"/>
      <c r="GB766" s="48"/>
      <c r="GC766" s="48"/>
      <c r="GD766" s="48"/>
    </row>
    <row r="767" s="22" customFormat="1" ht="15" spans="1:186">
      <c r="A767" s="50" t="s">
        <v>1438</v>
      </c>
      <c r="B767" s="60" t="s">
        <v>172</v>
      </c>
      <c r="C767" s="52"/>
      <c r="D767" s="52"/>
      <c r="E767" s="47"/>
      <c r="FV767" s="48"/>
      <c r="FW767" s="48"/>
      <c r="FX767" s="48"/>
      <c r="FY767" s="48"/>
      <c r="FZ767" s="48"/>
      <c r="GA767" s="48"/>
      <c r="GB767" s="48"/>
      <c r="GC767" s="48"/>
      <c r="GD767" s="48"/>
    </row>
    <row r="768" s="22" customFormat="1" ht="15" spans="1:186">
      <c r="A768" s="50" t="s">
        <v>1439</v>
      </c>
      <c r="B768" s="60" t="s">
        <v>1440</v>
      </c>
      <c r="C768" s="52">
        <v>0</v>
      </c>
      <c r="D768" s="52">
        <v>0</v>
      </c>
      <c r="E768" s="47"/>
      <c r="FV768" s="48"/>
      <c r="FW768" s="48"/>
      <c r="FX768" s="48"/>
      <c r="FY768" s="48"/>
      <c r="FZ768" s="48"/>
      <c r="GA768" s="48"/>
      <c r="GB768" s="48"/>
      <c r="GC768" s="48"/>
      <c r="GD768" s="48"/>
    </row>
    <row r="769" s="22" customFormat="1" ht="15" spans="1:186">
      <c r="A769" s="44" t="s">
        <v>1441</v>
      </c>
      <c r="B769" s="61" t="s">
        <v>1442</v>
      </c>
      <c r="C769" s="46">
        <v>0</v>
      </c>
      <c r="D769" s="46">
        <v>0</v>
      </c>
      <c r="E769" s="47"/>
      <c r="FV769" s="48"/>
      <c r="FW769" s="48"/>
      <c r="FX769" s="48"/>
      <c r="FY769" s="48"/>
      <c r="FZ769" s="48"/>
      <c r="GA769" s="48"/>
      <c r="GB769" s="48"/>
      <c r="GC769" s="48"/>
      <c r="GD769" s="48"/>
    </row>
    <row r="770" s="22" customFormat="1" ht="15" spans="1:186">
      <c r="A770" s="50" t="s">
        <v>1443</v>
      </c>
      <c r="B770" s="60" t="s">
        <v>154</v>
      </c>
      <c r="C770" s="52">
        <v>0</v>
      </c>
      <c r="D770" s="52">
        <v>0</v>
      </c>
      <c r="E770" s="47"/>
      <c r="FV770" s="48"/>
      <c r="FW770" s="48"/>
      <c r="FX770" s="48"/>
      <c r="FY770" s="48"/>
      <c r="FZ770" s="48"/>
      <c r="GA770" s="48"/>
      <c r="GB770" s="48"/>
      <c r="GC770" s="48"/>
      <c r="GD770" s="48"/>
    </row>
    <row r="771" s="22" customFormat="1" ht="15" spans="1:186">
      <c r="A771" s="50" t="s">
        <v>1444</v>
      </c>
      <c r="B771" s="60" t="s">
        <v>156</v>
      </c>
      <c r="C771" s="52">
        <v>0</v>
      </c>
      <c r="D771" s="52">
        <v>0</v>
      </c>
      <c r="E771" s="47"/>
      <c r="FV771" s="48"/>
      <c r="FW771" s="48"/>
      <c r="FX771" s="48"/>
      <c r="FY771" s="48"/>
      <c r="FZ771" s="48"/>
      <c r="GA771" s="48"/>
      <c r="GB771" s="48"/>
      <c r="GC771" s="48"/>
      <c r="GD771" s="48"/>
    </row>
    <row r="772" s="22" customFormat="1" ht="15" spans="1:186">
      <c r="A772" s="50" t="s">
        <v>1445</v>
      </c>
      <c r="B772" s="60" t="s">
        <v>158</v>
      </c>
      <c r="C772" s="52">
        <v>0</v>
      </c>
      <c r="D772" s="52">
        <v>0</v>
      </c>
      <c r="E772" s="47"/>
      <c r="FV772" s="48"/>
      <c r="FW772" s="48"/>
      <c r="FX772" s="48"/>
      <c r="FY772" s="48"/>
      <c r="FZ772" s="48"/>
      <c r="GA772" s="48"/>
      <c r="GB772" s="48"/>
      <c r="GC772" s="48"/>
      <c r="GD772" s="48"/>
    </row>
    <row r="773" s="22" customFormat="1" ht="15" spans="1:186">
      <c r="A773" s="50" t="s">
        <v>1446</v>
      </c>
      <c r="B773" s="60" t="s">
        <v>1447</v>
      </c>
      <c r="C773" s="52">
        <v>0</v>
      </c>
      <c r="D773" s="52">
        <v>0</v>
      </c>
      <c r="E773" s="47"/>
      <c r="FV773" s="48"/>
      <c r="FW773" s="48"/>
      <c r="FX773" s="48"/>
      <c r="FY773" s="48"/>
      <c r="FZ773" s="48"/>
      <c r="GA773" s="48"/>
      <c r="GB773" s="48"/>
      <c r="GC773" s="48"/>
      <c r="GD773" s="48"/>
    </row>
    <row r="774" s="22" customFormat="1" ht="15" spans="1:186">
      <c r="A774" s="44" t="s">
        <v>1448</v>
      </c>
      <c r="B774" s="61" t="s">
        <v>1449</v>
      </c>
      <c r="C774" s="46">
        <v>0</v>
      </c>
      <c r="D774" s="46">
        <v>0</v>
      </c>
      <c r="E774" s="47"/>
      <c r="FV774" s="48"/>
      <c r="FW774" s="48"/>
      <c r="FX774" s="48"/>
      <c r="FY774" s="48"/>
      <c r="FZ774" s="48"/>
      <c r="GA774" s="48"/>
      <c r="GB774" s="48"/>
      <c r="GC774" s="48"/>
      <c r="GD774" s="48"/>
    </row>
    <row r="775" s="22" customFormat="1" ht="15" spans="1:186">
      <c r="A775" s="50" t="s">
        <v>1450</v>
      </c>
      <c r="B775" s="60" t="s">
        <v>1451</v>
      </c>
      <c r="C775" s="52"/>
      <c r="D775" s="52"/>
      <c r="E775" s="47"/>
      <c r="FV775" s="48"/>
      <c r="FW775" s="48"/>
      <c r="FX775" s="48"/>
      <c r="FY775" s="48"/>
      <c r="FZ775" s="48"/>
      <c r="GA775" s="48"/>
      <c r="GB775" s="48"/>
      <c r="GC775" s="48"/>
      <c r="GD775" s="48"/>
    </row>
    <row r="776" s="22" customFormat="1" ht="15" spans="1:186">
      <c r="A776" s="50" t="s">
        <v>1452</v>
      </c>
      <c r="B776" s="60" t="s">
        <v>1453</v>
      </c>
      <c r="C776" s="52"/>
      <c r="D776" s="52"/>
      <c r="E776" s="47"/>
      <c r="FV776" s="48"/>
      <c r="FW776" s="48"/>
      <c r="FX776" s="48"/>
      <c r="FY776" s="48"/>
      <c r="FZ776" s="48"/>
      <c r="GA776" s="48"/>
      <c r="GB776" s="48"/>
      <c r="GC776" s="48"/>
      <c r="GD776" s="48"/>
    </row>
    <row r="777" s="22" customFormat="1" ht="15" spans="1:186">
      <c r="A777" s="44" t="s">
        <v>1454</v>
      </c>
      <c r="B777" s="61" t="s">
        <v>1455</v>
      </c>
      <c r="C777" s="46">
        <v>2252</v>
      </c>
      <c r="D777" s="46">
        <v>1868</v>
      </c>
      <c r="E777" s="47">
        <f t="shared" ref="E777:E782" si="58">SUM(D777/C777)</f>
        <v>0.829484902309059</v>
      </c>
      <c r="FV777" s="48"/>
      <c r="FW777" s="48"/>
      <c r="FX777" s="48"/>
      <c r="FY777" s="48"/>
      <c r="FZ777" s="48"/>
      <c r="GA777" s="48"/>
      <c r="GB777" s="48"/>
      <c r="GC777" s="48"/>
      <c r="GD777" s="48"/>
    </row>
    <row r="778" s="22" customFormat="1" ht="15" spans="1:186">
      <c r="A778" s="50" t="s">
        <v>1456</v>
      </c>
      <c r="B778" s="60" t="s">
        <v>1455</v>
      </c>
      <c r="C778" s="52">
        <v>2252</v>
      </c>
      <c r="D778" s="52">
        <v>1868</v>
      </c>
      <c r="E778" s="47">
        <f t="shared" si="58"/>
        <v>0.829484902309059</v>
      </c>
      <c r="FV778" s="48"/>
      <c r="FW778" s="48"/>
      <c r="FX778" s="48"/>
      <c r="FY778" s="48"/>
      <c r="FZ778" s="48"/>
      <c r="GA778" s="48"/>
      <c r="GB778" s="48"/>
      <c r="GC778" s="48"/>
      <c r="GD778" s="48"/>
    </row>
    <row r="779" s="22" customFormat="1" ht="15" spans="1:186">
      <c r="A779" s="44" t="s">
        <v>1457</v>
      </c>
      <c r="B779" s="61" t="s">
        <v>1458</v>
      </c>
      <c r="C779" s="46">
        <v>7365</v>
      </c>
      <c r="D779" s="46">
        <v>7824</v>
      </c>
      <c r="E779" s="47">
        <f t="shared" si="58"/>
        <v>1.06232179226069</v>
      </c>
      <c r="FV779" s="48"/>
      <c r="FW779" s="48"/>
      <c r="FX779" s="48"/>
      <c r="FY779" s="48"/>
      <c r="FZ779" s="48"/>
      <c r="GA779" s="48"/>
      <c r="GB779" s="48"/>
      <c r="GC779" s="48"/>
      <c r="GD779" s="48"/>
    </row>
    <row r="780" s="22" customFormat="1" ht="15" spans="1:186">
      <c r="A780" s="44" t="s">
        <v>1459</v>
      </c>
      <c r="B780" s="61" t="s">
        <v>1460</v>
      </c>
      <c r="C780" s="46">
        <v>394</v>
      </c>
      <c r="D780" s="46">
        <v>379</v>
      </c>
      <c r="E780" s="47">
        <f t="shared" si="58"/>
        <v>0.961928934010152</v>
      </c>
      <c r="FV780" s="48"/>
      <c r="FW780" s="48"/>
      <c r="FX780" s="48"/>
      <c r="FY780" s="48"/>
      <c r="FZ780" s="48"/>
      <c r="GA780" s="48"/>
      <c r="GB780" s="48"/>
      <c r="GC780" s="48"/>
      <c r="GD780" s="48"/>
    </row>
    <row r="781" s="22" customFormat="1" ht="15" spans="1:186">
      <c r="A781" s="50" t="s">
        <v>1461</v>
      </c>
      <c r="B781" s="60" t="s">
        <v>154</v>
      </c>
      <c r="C781" s="52">
        <v>60</v>
      </c>
      <c r="D781" s="52">
        <v>62</v>
      </c>
      <c r="E781" s="47">
        <f t="shared" si="58"/>
        <v>1.03333333333333</v>
      </c>
      <c r="FV781" s="48"/>
      <c r="FW781" s="48"/>
      <c r="FX781" s="48"/>
      <c r="FY781" s="48"/>
      <c r="FZ781" s="48"/>
      <c r="GA781" s="48"/>
      <c r="GB781" s="48"/>
      <c r="GC781" s="48"/>
      <c r="GD781" s="48"/>
    </row>
    <row r="782" s="22" customFormat="1" ht="15" spans="1:186">
      <c r="A782" s="50" t="s">
        <v>1462</v>
      </c>
      <c r="B782" s="60" t="s">
        <v>156</v>
      </c>
      <c r="C782" s="52">
        <v>3</v>
      </c>
      <c r="D782" s="52">
        <v>5</v>
      </c>
      <c r="E782" s="47">
        <f t="shared" si="58"/>
        <v>1.66666666666667</v>
      </c>
      <c r="FV782" s="48"/>
      <c r="FW782" s="48"/>
      <c r="FX782" s="48"/>
      <c r="FY782" s="48"/>
      <c r="FZ782" s="48"/>
      <c r="GA782" s="48"/>
      <c r="GB782" s="48"/>
      <c r="GC782" s="48"/>
      <c r="GD782" s="48"/>
    </row>
    <row r="783" s="22" customFormat="1" ht="15" spans="1:186">
      <c r="A783" s="50" t="s">
        <v>1463</v>
      </c>
      <c r="B783" s="60" t="s">
        <v>158</v>
      </c>
      <c r="C783" s="52">
        <v>0</v>
      </c>
      <c r="D783" s="52">
        <v>0</v>
      </c>
      <c r="E783" s="47"/>
      <c r="FV783" s="48"/>
      <c r="FW783" s="48"/>
      <c r="FX783" s="48"/>
      <c r="FY783" s="48"/>
      <c r="FZ783" s="48"/>
      <c r="GA783" s="48"/>
      <c r="GB783" s="48"/>
      <c r="GC783" s="48"/>
      <c r="GD783" s="48"/>
    </row>
    <row r="784" s="22" customFormat="1" ht="15" spans="1:186">
      <c r="A784" s="50" t="s">
        <v>1464</v>
      </c>
      <c r="B784" s="60" t="s">
        <v>1465</v>
      </c>
      <c r="C784" s="52">
        <v>2</v>
      </c>
      <c r="D784" s="52">
        <v>2</v>
      </c>
      <c r="E784" s="47">
        <f t="shared" ref="E784:E791" si="59">SUM(D784/C784)</f>
        <v>1</v>
      </c>
      <c r="FV784" s="48"/>
      <c r="FW784" s="48"/>
      <c r="FX784" s="48"/>
      <c r="FY784" s="48"/>
      <c r="FZ784" s="48"/>
      <c r="GA784" s="48"/>
      <c r="GB784" s="48"/>
      <c r="GC784" s="48"/>
      <c r="GD784" s="48"/>
    </row>
    <row r="785" s="22" customFormat="1" ht="15" spans="1:186">
      <c r="A785" s="50" t="s">
        <v>1466</v>
      </c>
      <c r="B785" s="60" t="s">
        <v>1467</v>
      </c>
      <c r="C785" s="52">
        <v>13</v>
      </c>
      <c r="D785" s="52">
        <v>10</v>
      </c>
      <c r="E785" s="47">
        <f t="shared" si="59"/>
        <v>0.769230769230769</v>
      </c>
      <c r="FV785" s="48"/>
      <c r="FW785" s="48"/>
      <c r="FX785" s="48"/>
      <c r="FY785" s="48"/>
      <c r="FZ785" s="48"/>
      <c r="GA785" s="48"/>
      <c r="GB785" s="48"/>
      <c r="GC785" s="48"/>
      <c r="GD785" s="48"/>
    </row>
    <row r="786" s="22" customFormat="1" ht="15" spans="1:186">
      <c r="A786" s="50" t="s">
        <v>1468</v>
      </c>
      <c r="B786" s="60" t="s">
        <v>1469</v>
      </c>
      <c r="C786" s="52">
        <v>0</v>
      </c>
      <c r="D786" s="52">
        <v>0</v>
      </c>
      <c r="E786" s="47"/>
      <c r="FV786" s="48"/>
      <c r="FW786" s="48"/>
      <c r="FX786" s="48"/>
      <c r="FY786" s="48"/>
      <c r="FZ786" s="48"/>
      <c r="GA786" s="48"/>
      <c r="GB786" s="48"/>
      <c r="GC786" s="48"/>
      <c r="GD786" s="48"/>
    </row>
    <row r="787" s="22" customFormat="1" ht="15" spans="1:186">
      <c r="A787" s="50" t="s">
        <v>1470</v>
      </c>
      <c r="B787" s="60" t="s">
        <v>1471</v>
      </c>
      <c r="C787" s="52">
        <v>0</v>
      </c>
      <c r="D787" s="52">
        <v>0</v>
      </c>
      <c r="E787" s="47"/>
      <c r="FV787" s="48"/>
      <c r="FW787" s="48"/>
      <c r="FX787" s="48"/>
      <c r="FY787" s="48"/>
      <c r="FZ787" s="48"/>
      <c r="GA787" s="48"/>
      <c r="GB787" s="48"/>
      <c r="GC787" s="48"/>
      <c r="GD787" s="48"/>
    </row>
    <row r="788" s="22" customFormat="1" ht="15" spans="1:186">
      <c r="A788" s="50" t="s">
        <v>1472</v>
      </c>
      <c r="B788" s="60" t="s">
        <v>1473</v>
      </c>
      <c r="C788" s="52">
        <v>0</v>
      </c>
      <c r="D788" s="52">
        <v>0</v>
      </c>
      <c r="E788" s="47"/>
      <c r="FV788" s="48"/>
      <c r="FW788" s="48"/>
      <c r="FX788" s="48"/>
      <c r="FY788" s="48"/>
      <c r="FZ788" s="48"/>
      <c r="GA788" s="48"/>
      <c r="GB788" s="48"/>
      <c r="GC788" s="48"/>
      <c r="GD788" s="48"/>
    </row>
    <row r="789" s="22" customFormat="1" ht="15" spans="1:186">
      <c r="A789" s="50" t="s">
        <v>1474</v>
      </c>
      <c r="B789" s="60" t="s">
        <v>1475</v>
      </c>
      <c r="C789" s="52">
        <v>316</v>
      </c>
      <c r="D789" s="52">
        <v>300</v>
      </c>
      <c r="E789" s="47">
        <f t="shared" si="59"/>
        <v>0.949367088607595</v>
      </c>
      <c r="FV789" s="48"/>
      <c r="FW789" s="48"/>
      <c r="FX789" s="48"/>
      <c r="FY789" s="48"/>
      <c r="FZ789" s="48"/>
      <c r="GA789" s="48"/>
      <c r="GB789" s="48"/>
      <c r="GC789" s="48"/>
      <c r="GD789" s="48"/>
    </row>
    <row r="790" s="22" customFormat="1" ht="15" spans="1:186">
      <c r="A790" s="44" t="s">
        <v>1476</v>
      </c>
      <c r="B790" s="61" t="s">
        <v>1477</v>
      </c>
      <c r="C790" s="46">
        <v>240</v>
      </c>
      <c r="D790" s="46">
        <v>238</v>
      </c>
      <c r="E790" s="47">
        <f t="shared" si="59"/>
        <v>0.991666666666667</v>
      </c>
      <c r="FV790" s="48"/>
      <c r="FW790" s="48"/>
      <c r="FX790" s="48"/>
      <c r="FY790" s="48"/>
      <c r="FZ790" s="48"/>
      <c r="GA790" s="48"/>
      <c r="GB790" s="48"/>
      <c r="GC790" s="48"/>
      <c r="GD790" s="48"/>
    </row>
    <row r="791" s="22" customFormat="1" ht="15" spans="1:186">
      <c r="A791" s="50" t="s">
        <v>1478</v>
      </c>
      <c r="B791" s="60" t="s">
        <v>1479</v>
      </c>
      <c r="C791" s="52">
        <v>152</v>
      </c>
      <c r="D791" s="52">
        <v>146</v>
      </c>
      <c r="E791" s="47">
        <f t="shared" si="59"/>
        <v>0.960526315789474</v>
      </c>
      <c r="FV791" s="48"/>
      <c r="FW791" s="48"/>
      <c r="FX791" s="48"/>
      <c r="FY791" s="48"/>
      <c r="FZ791" s="48"/>
      <c r="GA791" s="48"/>
      <c r="GB791" s="48"/>
      <c r="GC791" s="48"/>
      <c r="GD791" s="48"/>
    </row>
    <row r="792" s="22" customFormat="1" ht="15" spans="1:186">
      <c r="A792" s="50" t="s">
        <v>1480</v>
      </c>
      <c r="B792" s="60" t="s">
        <v>1481</v>
      </c>
      <c r="C792" s="52">
        <v>0</v>
      </c>
      <c r="D792" s="52">
        <v>0</v>
      </c>
      <c r="E792" s="47"/>
      <c r="FV792" s="48"/>
      <c r="FW792" s="48"/>
      <c r="FX792" s="48"/>
      <c r="FY792" s="48"/>
      <c r="FZ792" s="48"/>
      <c r="GA792" s="48"/>
      <c r="GB792" s="48"/>
      <c r="GC792" s="48"/>
      <c r="GD792" s="48"/>
    </row>
    <row r="793" s="22" customFormat="1" ht="15" spans="1:186">
      <c r="A793" s="50" t="s">
        <v>1482</v>
      </c>
      <c r="B793" s="60" t="s">
        <v>1483</v>
      </c>
      <c r="C793" s="52">
        <v>88</v>
      </c>
      <c r="D793" s="52">
        <v>92</v>
      </c>
      <c r="E793" s="47">
        <f t="shared" ref="E793:E796" si="60">SUM(D793/C793)</f>
        <v>1.04545454545455</v>
      </c>
      <c r="FV793" s="48"/>
      <c r="FW793" s="48"/>
      <c r="FX793" s="48"/>
      <c r="FY793" s="48"/>
      <c r="FZ793" s="48"/>
      <c r="GA793" s="48"/>
      <c r="GB793" s="48"/>
      <c r="GC793" s="48"/>
      <c r="GD793" s="48"/>
    </row>
    <row r="794" s="22" customFormat="1" ht="15" spans="1:186">
      <c r="A794" s="44" t="s">
        <v>1484</v>
      </c>
      <c r="B794" s="61" t="s">
        <v>1485</v>
      </c>
      <c r="C794" s="46">
        <v>3052</v>
      </c>
      <c r="D794" s="46">
        <v>3060</v>
      </c>
      <c r="E794" s="47">
        <f t="shared" si="60"/>
        <v>1.00262123197903</v>
      </c>
      <c r="FV794" s="48"/>
      <c r="FW794" s="48"/>
      <c r="FX794" s="48"/>
      <c r="FY794" s="48"/>
      <c r="FZ794" s="48"/>
      <c r="GA794" s="48"/>
      <c r="GB794" s="48"/>
      <c r="GC794" s="48"/>
      <c r="GD794" s="48"/>
    </row>
    <row r="795" s="22" customFormat="1" ht="15" spans="1:186">
      <c r="A795" s="50" t="s">
        <v>1486</v>
      </c>
      <c r="B795" s="60" t="s">
        <v>1487</v>
      </c>
      <c r="C795" s="52">
        <v>55</v>
      </c>
      <c r="D795" s="52">
        <v>60</v>
      </c>
      <c r="E795" s="47">
        <f t="shared" si="60"/>
        <v>1.09090909090909</v>
      </c>
      <c r="FV795" s="48"/>
      <c r="FW795" s="48"/>
      <c r="FX795" s="48"/>
      <c r="FY795" s="48"/>
      <c r="FZ795" s="48"/>
      <c r="GA795" s="48"/>
      <c r="GB795" s="48"/>
      <c r="GC795" s="48"/>
      <c r="GD795" s="48"/>
    </row>
    <row r="796" s="22" customFormat="1" ht="15" spans="1:186">
      <c r="A796" s="50" t="s">
        <v>1488</v>
      </c>
      <c r="B796" s="60" t="s">
        <v>1489</v>
      </c>
      <c r="C796" s="52">
        <v>1747</v>
      </c>
      <c r="D796" s="52">
        <v>1800</v>
      </c>
      <c r="E796" s="47">
        <f t="shared" si="60"/>
        <v>1.03033772180882</v>
      </c>
      <c r="FV796" s="48"/>
      <c r="FW796" s="48"/>
      <c r="FX796" s="48"/>
      <c r="FY796" s="48"/>
      <c r="FZ796" s="48"/>
      <c r="GA796" s="48"/>
      <c r="GB796" s="48"/>
      <c r="GC796" s="48"/>
      <c r="GD796" s="48"/>
    </row>
    <row r="797" s="22" customFormat="1" ht="15" spans="1:186">
      <c r="A797" s="50" t="s">
        <v>1490</v>
      </c>
      <c r="B797" s="60" t="s">
        <v>1491</v>
      </c>
      <c r="C797" s="52">
        <v>0</v>
      </c>
      <c r="D797" s="52">
        <v>0</v>
      </c>
      <c r="E797" s="47"/>
      <c r="FV797" s="48"/>
      <c r="FW797" s="48"/>
      <c r="FX797" s="48"/>
      <c r="FY797" s="48"/>
      <c r="FZ797" s="48"/>
      <c r="GA797" s="48"/>
      <c r="GB797" s="48"/>
      <c r="GC797" s="48"/>
      <c r="GD797" s="48"/>
    </row>
    <row r="798" s="22" customFormat="1" ht="15" spans="1:186">
      <c r="A798" s="50" t="s">
        <v>1492</v>
      </c>
      <c r="B798" s="60" t="s">
        <v>1493</v>
      </c>
      <c r="C798" s="52">
        <v>0</v>
      </c>
      <c r="D798" s="52">
        <v>0</v>
      </c>
      <c r="E798" s="47"/>
      <c r="FV798" s="48"/>
      <c r="FW798" s="48"/>
      <c r="FX798" s="48"/>
      <c r="FY798" s="48"/>
      <c r="FZ798" s="48"/>
      <c r="GA798" s="48"/>
      <c r="GB798" s="48"/>
      <c r="GC798" s="48"/>
      <c r="GD798" s="48"/>
    </row>
    <row r="799" s="22" customFormat="1" ht="15" spans="1:186">
      <c r="A799" s="50" t="s">
        <v>1494</v>
      </c>
      <c r="B799" s="60" t="s">
        <v>1495</v>
      </c>
      <c r="C799" s="52">
        <v>0</v>
      </c>
      <c r="D799" s="52">
        <v>0</v>
      </c>
      <c r="E799" s="47"/>
      <c r="FV799" s="48"/>
      <c r="FW799" s="48"/>
      <c r="FX799" s="48"/>
      <c r="FY799" s="48"/>
      <c r="FZ799" s="48"/>
      <c r="GA799" s="48"/>
      <c r="GB799" s="48"/>
      <c r="GC799" s="48"/>
      <c r="GD799" s="48"/>
    </row>
    <row r="800" s="22" customFormat="1" ht="15" spans="1:186">
      <c r="A800" s="50" t="s">
        <v>1496</v>
      </c>
      <c r="B800" s="60" t="s">
        <v>1497</v>
      </c>
      <c r="C800" s="52">
        <v>0</v>
      </c>
      <c r="D800" s="52">
        <v>0</v>
      </c>
      <c r="E800" s="47"/>
      <c r="FV800" s="48"/>
      <c r="FW800" s="48"/>
      <c r="FX800" s="48"/>
      <c r="FY800" s="48"/>
      <c r="FZ800" s="48"/>
      <c r="GA800" s="48"/>
      <c r="GB800" s="48"/>
      <c r="GC800" s="48"/>
      <c r="GD800" s="48"/>
    </row>
    <row r="801" s="22" customFormat="1" ht="15" spans="1:186">
      <c r="A801" s="50" t="s">
        <v>1498</v>
      </c>
      <c r="B801" s="60" t="s">
        <v>1499</v>
      </c>
      <c r="C801" s="52">
        <v>0</v>
      </c>
      <c r="D801" s="52">
        <v>0</v>
      </c>
      <c r="E801" s="47"/>
      <c r="FV801" s="48"/>
      <c r="FW801" s="48"/>
      <c r="FX801" s="48"/>
      <c r="FY801" s="48"/>
      <c r="FZ801" s="48"/>
      <c r="GA801" s="48"/>
      <c r="GB801" s="48"/>
      <c r="GC801" s="48"/>
      <c r="GD801" s="48"/>
    </row>
    <row r="802" s="22" customFormat="1" ht="15" spans="1:186">
      <c r="A802" s="50" t="s">
        <v>1500</v>
      </c>
      <c r="B802" s="60" t="s">
        <v>1501</v>
      </c>
      <c r="C802" s="52">
        <v>1250</v>
      </c>
      <c r="D802" s="52">
        <v>1200</v>
      </c>
      <c r="E802" s="47">
        <f t="shared" ref="E802:E805" si="61">SUM(D802/C802)</f>
        <v>0.96</v>
      </c>
      <c r="FV802" s="48"/>
      <c r="FW802" s="48"/>
      <c r="FX802" s="48"/>
      <c r="FY802" s="48"/>
      <c r="FZ802" s="48"/>
      <c r="GA802" s="48"/>
      <c r="GB802" s="48"/>
      <c r="GC802" s="48"/>
      <c r="GD802" s="48"/>
    </row>
    <row r="803" s="22" customFormat="1" ht="15" spans="1:186">
      <c r="A803" s="44" t="s">
        <v>1502</v>
      </c>
      <c r="B803" s="61" t="s">
        <v>1503</v>
      </c>
      <c r="C803" s="46">
        <v>1925</v>
      </c>
      <c r="D803" s="46">
        <v>2121</v>
      </c>
      <c r="E803" s="47">
        <f t="shared" si="61"/>
        <v>1.10181818181818</v>
      </c>
      <c r="FV803" s="48"/>
      <c r="FW803" s="48"/>
      <c r="FX803" s="48"/>
      <c r="FY803" s="48"/>
      <c r="FZ803" s="48"/>
      <c r="GA803" s="48"/>
      <c r="GB803" s="48"/>
      <c r="GC803" s="48"/>
      <c r="GD803" s="48"/>
    </row>
    <row r="804" s="22" customFormat="1" ht="15" spans="1:186">
      <c r="A804" s="50" t="s">
        <v>1504</v>
      </c>
      <c r="B804" s="60" t="s">
        <v>1505</v>
      </c>
      <c r="C804" s="52">
        <v>410</v>
      </c>
      <c r="D804" s="52">
        <v>420</v>
      </c>
      <c r="E804" s="47">
        <f t="shared" si="61"/>
        <v>1.02439024390244</v>
      </c>
      <c r="FV804" s="48"/>
      <c r="FW804" s="48"/>
      <c r="FX804" s="48"/>
      <c r="FY804" s="48"/>
      <c r="FZ804" s="48"/>
      <c r="GA804" s="48"/>
      <c r="GB804" s="48"/>
      <c r="GC804" s="48"/>
      <c r="GD804" s="48"/>
    </row>
    <row r="805" s="22" customFormat="1" ht="15" spans="1:186">
      <c r="A805" s="50" t="s">
        <v>1506</v>
      </c>
      <c r="B805" s="60" t="s">
        <v>1507</v>
      </c>
      <c r="C805" s="52">
        <v>423</v>
      </c>
      <c r="D805" s="52">
        <v>601</v>
      </c>
      <c r="E805" s="47">
        <f t="shared" si="61"/>
        <v>1.42080378250591</v>
      </c>
      <c r="FV805" s="48"/>
      <c r="FW805" s="48"/>
      <c r="FX805" s="48"/>
      <c r="FY805" s="48"/>
      <c r="FZ805" s="48"/>
      <c r="GA805" s="48"/>
      <c r="GB805" s="48"/>
      <c r="GC805" s="48"/>
      <c r="GD805" s="48"/>
    </row>
    <row r="806" s="22" customFormat="1" ht="15" spans="1:186">
      <c r="A806" s="50" t="s">
        <v>1508</v>
      </c>
      <c r="B806" s="60" t="s">
        <v>1509</v>
      </c>
      <c r="C806" s="52">
        <v>0</v>
      </c>
      <c r="D806" s="52">
        <v>0</v>
      </c>
      <c r="E806" s="47"/>
      <c r="FV806" s="48"/>
      <c r="FW806" s="48"/>
      <c r="FX806" s="48"/>
      <c r="FY806" s="48"/>
      <c r="FZ806" s="48"/>
      <c r="GA806" s="48"/>
      <c r="GB806" s="48"/>
      <c r="GC806" s="48"/>
      <c r="GD806" s="48"/>
    </row>
    <row r="807" s="22" customFormat="1" ht="15" spans="1:186">
      <c r="A807" s="50" t="s">
        <v>1510</v>
      </c>
      <c r="B807" s="60" t="s">
        <v>1511</v>
      </c>
      <c r="C807" s="52">
        <v>0</v>
      </c>
      <c r="D807" s="52">
        <v>0</v>
      </c>
      <c r="E807" s="47"/>
      <c r="FV807" s="48"/>
      <c r="FW807" s="48"/>
      <c r="FX807" s="48"/>
      <c r="FY807" s="48"/>
      <c r="FZ807" s="48"/>
      <c r="GA807" s="48"/>
      <c r="GB807" s="48"/>
      <c r="GC807" s="48"/>
      <c r="GD807" s="48"/>
    </row>
    <row r="808" s="22" customFormat="1" ht="15" spans="1:186">
      <c r="A808" s="50" t="s">
        <v>1512</v>
      </c>
      <c r="B808" s="60" t="s">
        <v>1513</v>
      </c>
      <c r="C808" s="52">
        <v>464</v>
      </c>
      <c r="D808" s="52">
        <v>500</v>
      </c>
      <c r="E808" s="47">
        <f t="shared" ref="E808:E811" si="62">SUM(D808/C808)</f>
        <v>1.07758620689655</v>
      </c>
      <c r="FV808" s="48"/>
      <c r="FW808" s="48"/>
      <c r="FX808" s="48"/>
      <c r="FY808" s="48"/>
      <c r="FZ808" s="48"/>
      <c r="GA808" s="48"/>
      <c r="GB808" s="48"/>
      <c r="GC808" s="48"/>
      <c r="GD808" s="48"/>
    </row>
    <row r="809" s="22" customFormat="1" ht="15" spans="1:186">
      <c r="A809" s="50" t="s">
        <v>1514</v>
      </c>
      <c r="B809" s="60" t="s">
        <v>1515</v>
      </c>
      <c r="C809" s="52">
        <v>628</v>
      </c>
      <c r="D809" s="52">
        <v>600</v>
      </c>
      <c r="E809" s="47">
        <f t="shared" si="62"/>
        <v>0.955414012738854</v>
      </c>
      <c r="FV809" s="48"/>
      <c r="FW809" s="48"/>
      <c r="FX809" s="48"/>
      <c r="FY809" s="48"/>
      <c r="FZ809" s="48"/>
      <c r="GA809" s="48"/>
      <c r="GB809" s="48"/>
      <c r="GC809" s="48"/>
      <c r="GD809" s="48"/>
    </row>
    <row r="810" s="22" customFormat="1" ht="15" spans="1:186">
      <c r="A810" s="44" t="s">
        <v>1516</v>
      </c>
      <c r="B810" s="61" t="s">
        <v>1517</v>
      </c>
      <c r="C810" s="46">
        <v>897</v>
      </c>
      <c r="D810" s="46">
        <v>900</v>
      </c>
      <c r="E810" s="47">
        <f t="shared" si="62"/>
        <v>1.00334448160535</v>
      </c>
      <c r="FV810" s="48"/>
      <c r="FW810" s="48"/>
      <c r="FX810" s="48"/>
      <c r="FY810" s="48"/>
      <c r="FZ810" s="48"/>
      <c r="GA810" s="48"/>
      <c r="GB810" s="48"/>
      <c r="GC810" s="48"/>
      <c r="GD810" s="48"/>
    </row>
    <row r="811" s="22" customFormat="1" ht="15" spans="1:186">
      <c r="A811" s="50" t="s">
        <v>1518</v>
      </c>
      <c r="B811" s="60" t="s">
        <v>1519</v>
      </c>
      <c r="C811" s="52">
        <v>203</v>
      </c>
      <c r="D811" s="52">
        <v>200</v>
      </c>
      <c r="E811" s="47">
        <f t="shared" si="62"/>
        <v>0.985221674876847</v>
      </c>
      <c r="FV811" s="48"/>
      <c r="FW811" s="48"/>
      <c r="FX811" s="48"/>
      <c r="FY811" s="48"/>
      <c r="FZ811" s="48"/>
      <c r="GA811" s="48"/>
      <c r="GB811" s="48"/>
      <c r="GC811" s="48"/>
      <c r="GD811" s="48"/>
    </row>
    <row r="812" s="22" customFormat="1" ht="15" spans="1:186">
      <c r="A812" s="50" t="s">
        <v>1520</v>
      </c>
      <c r="B812" s="60" t="s">
        <v>1521</v>
      </c>
      <c r="C812" s="52">
        <v>0</v>
      </c>
      <c r="D812" s="52">
        <v>0</v>
      </c>
      <c r="E812" s="47"/>
      <c r="FV812" s="48"/>
      <c r="FW812" s="48"/>
      <c r="FX812" s="48"/>
      <c r="FY812" s="48"/>
      <c r="FZ812" s="48"/>
      <c r="GA812" s="48"/>
      <c r="GB812" s="48"/>
      <c r="GC812" s="48"/>
      <c r="GD812" s="48"/>
    </row>
    <row r="813" s="22" customFormat="1" ht="15" spans="1:186">
      <c r="A813" s="50" t="s">
        <v>1522</v>
      </c>
      <c r="B813" s="60" t="s">
        <v>1523</v>
      </c>
      <c r="C813" s="52">
        <v>0</v>
      </c>
      <c r="D813" s="52">
        <v>0</v>
      </c>
      <c r="E813" s="47"/>
      <c r="FV813" s="48"/>
      <c r="FW813" s="48"/>
      <c r="FX813" s="48"/>
      <c r="FY813" s="48"/>
      <c r="FZ813" s="48"/>
      <c r="GA813" s="48"/>
      <c r="GB813" s="48"/>
      <c r="GC813" s="48"/>
      <c r="GD813" s="48"/>
    </row>
    <row r="814" s="22" customFormat="1" ht="15" spans="1:186">
      <c r="A814" s="50" t="s">
        <v>1524</v>
      </c>
      <c r="B814" s="60" t="s">
        <v>1525</v>
      </c>
      <c r="C814" s="52">
        <v>0</v>
      </c>
      <c r="D814" s="52">
        <v>0</v>
      </c>
      <c r="E814" s="47"/>
      <c r="FV814" s="48"/>
      <c r="FW814" s="48"/>
      <c r="FX814" s="48"/>
      <c r="FY814" s="48"/>
      <c r="FZ814" s="48"/>
      <c r="GA814" s="48"/>
      <c r="GB814" s="48"/>
      <c r="GC814" s="48"/>
      <c r="GD814" s="48"/>
    </row>
    <row r="815" s="22" customFormat="1" ht="15" spans="1:186">
      <c r="A815" s="50" t="s">
        <v>1526</v>
      </c>
      <c r="B815" s="60" t="s">
        <v>1527</v>
      </c>
      <c r="C815" s="52">
        <v>694</v>
      </c>
      <c r="D815" s="52">
        <v>700</v>
      </c>
      <c r="E815" s="47">
        <f>SUM(D815/C815)</f>
        <v>1.00864553314121</v>
      </c>
      <c r="FV815" s="48"/>
      <c r="FW815" s="48"/>
      <c r="FX815" s="48"/>
      <c r="FY815" s="48"/>
      <c r="FZ815" s="48"/>
      <c r="GA815" s="48"/>
      <c r="GB815" s="48"/>
      <c r="GC815" s="48"/>
      <c r="GD815" s="48"/>
    </row>
    <row r="816" s="22" customFormat="1" ht="15" spans="1:186">
      <c r="A816" s="50" t="s">
        <v>1528</v>
      </c>
      <c r="B816" s="60" t="s">
        <v>1529</v>
      </c>
      <c r="C816" s="52">
        <v>0</v>
      </c>
      <c r="D816" s="52">
        <v>0</v>
      </c>
      <c r="E816" s="47"/>
      <c r="FV816" s="48"/>
      <c r="FW816" s="48"/>
      <c r="FX816" s="48"/>
      <c r="FY816" s="48"/>
      <c r="FZ816" s="48"/>
      <c r="GA816" s="48"/>
      <c r="GB816" s="48"/>
      <c r="GC816" s="48"/>
      <c r="GD816" s="48"/>
    </row>
    <row r="817" s="22" customFormat="1" ht="15" spans="1:186">
      <c r="A817" s="44" t="s">
        <v>1530</v>
      </c>
      <c r="B817" s="61" t="s">
        <v>1531</v>
      </c>
      <c r="C817" s="46">
        <v>0</v>
      </c>
      <c r="D817" s="46">
        <v>0</v>
      </c>
      <c r="E817" s="47"/>
      <c r="FV817" s="48"/>
      <c r="FW817" s="48"/>
      <c r="FX817" s="48"/>
      <c r="FY817" s="48"/>
      <c r="FZ817" s="48"/>
      <c r="GA817" s="48"/>
      <c r="GB817" s="48"/>
      <c r="GC817" s="48"/>
      <c r="GD817" s="48"/>
    </row>
    <row r="818" s="22" customFormat="1" ht="15" spans="1:186">
      <c r="A818" s="50" t="s">
        <v>1532</v>
      </c>
      <c r="B818" s="60" t="s">
        <v>1533</v>
      </c>
      <c r="C818" s="52">
        <v>0</v>
      </c>
      <c r="D818" s="52">
        <v>0</v>
      </c>
      <c r="E818" s="47"/>
      <c r="FV818" s="48"/>
      <c r="FW818" s="48"/>
      <c r="FX818" s="48"/>
      <c r="FY818" s="48"/>
      <c r="FZ818" s="48"/>
      <c r="GA818" s="48"/>
      <c r="GB818" s="48"/>
      <c r="GC818" s="48"/>
      <c r="GD818" s="48"/>
    </row>
    <row r="819" s="22" customFormat="1" ht="15" spans="1:186">
      <c r="A819" s="50" t="s">
        <v>1534</v>
      </c>
      <c r="B819" s="60" t="s">
        <v>1535</v>
      </c>
      <c r="C819" s="52">
        <v>0</v>
      </c>
      <c r="D819" s="52">
        <v>0</v>
      </c>
      <c r="E819" s="47"/>
      <c r="FV819" s="48"/>
      <c r="FW819" s="48"/>
      <c r="FX819" s="48"/>
      <c r="FY819" s="48"/>
      <c r="FZ819" s="48"/>
      <c r="GA819" s="48"/>
      <c r="GB819" s="48"/>
      <c r="GC819" s="48"/>
      <c r="GD819" s="48"/>
    </row>
    <row r="820" s="22" customFormat="1" ht="15" spans="1:186">
      <c r="A820" s="44" t="s">
        <v>1536</v>
      </c>
      <c r="B820" s="61" t="s">
        <v>1537</v>
      </c>
      <c r="C820" s="46">
        <v>0</v>
      </c>
      <c r="D820" s="46">
        <v>0</v>
      </c>
      <c r="E820" s="47"/>
      <c r="FV820" s="48"/>
      <c r="FW820" s="48"/>
      <c r="FX820" s="48"/>
      <c r="FY820" s="48"/>
      <c r="FZ820" s="48"/>
      <c r="GA820" s="48"/>
      <c r="GB820" s="48"/>
      <c r="GC820" s="48"/>
      <c r="GD820" s="48"/>
    </row>
    <row r="821" s="22" customFormat="1" ht="15" spans="1:186">
      <c r="A821" s="50" t="s">
        <v>1538</v>
      </c>
      <c r="B821" s="60" t="s">
        <v>1539</v>
      </c>
      <c r="C821" s="52">
        <v>0</v>
      </c>
      <c r="D821" s="52">
        <v>0</v>
      </c>
      <c r="E821" s="47"/>
      <c r="FV821" s="48"/>
      <c r="FW821" s="48"/>
      <c r="FX821" s="48"/>
      <c r="FY821" s="48"/>
      <c r="FZ821" s="48"/>
      <c r="GA821" s="48"/>
      <c r="GB821" s="48"/>
      <c r="GC821" s="48"/>
      <c r="GD821" s="48"/>
    </row>
    <row r="822" s="22" customFormat="1" ht="15" spans="1:186">
      <c r="A822" s="50" t="s">
        <v>1540</v>
      </c>
      <c r="B822" s="60" t="s">
        <v>1541</v>
      </c>
      <c r="C822" s="52">
        <v>0</v>
      </c>
      <c r="D822" s="52">
        <v>0</v>
      </c>
      <c r="E822" s="47"/>
      <c r="FV822" s="48"/>
      <c r="FW822" s="48"/>
      <c r="FX822" s="48"/>
      <c r="FY822" s="48"/>
      <c r="FZ822" s="48"/>
      <c r="GA822" s="48"/>
      <c r="GB822" s="48"/>
      <c r="GC822" s="48"/>
      <c r="GD822" s="48"/>
    </row>
    <row r="823" s="22" customFormat="1" ht="15" spans="1:186">
      <c r="A823" s="44" t="s">
        <v>1542</v>
      </c>
      <c r="B823" s="61" t="s">
        <v>1543</v>
      </c>
      <c r="C823" s="46">
        <v>0</v>
      </c>
      <c r="D823" s="46">
        <v>0</v>
      </c>
      <c r="E823" s="47"/>
      <c r="FV823" s="48"/>
      <c r="FW823" s="48"/>
      <c r="FX823" s="48"/>
      <c r="FY823" s="48"/>
      <c r="FZ823" s="48"/>
      <c r="GA823" s="48"/>
      <c r="GB823" s="48"/>
      <c r="GC823" s="48"/>
      <c r="GD823" s="48"/>
    </row>
    <row r="824" s="22" customFormat="1" ht="15" spans="1:186">
      <c r="A824" s="50" t="s">
        <v>1544</v>
      </c>
      <c r="B824" s="60" t="s">
        <v>1543</v>
      </c>
      <c r="C824" s="52">
        <v>0</v>
      </c>
      <c r="D824" s="52">
        <v>0</v>
      </c>
      <c r="E824" s="47"/>
      <c r="FV824" s="48"/>
      <c r="FW824" s="48"/>
      <c r="FX824" s="48"/>
      <c r="FY824" s="48"/>
      <c r="FZ824" s="48"/>
      <c r="GA824" s="48"/>
      <c r="GB824" s="48"/>
      <c r="GC824" s="48"/>
      <c r="GD824" s="48"/>
    </row>
    <row r="825" s="22" customFormat="1" ht="15" spans="1:186">
      <c r="A825" s="44" t="s">
        <v>1545</v>
      </c>
      <c r="B825" s="61" t="s">
        <v>1546</v>
      </c>
      <c r="C825" s="46">
        <v>10</v>
      </c>
      <c r="D825" s="46">
        <v>10</v>
      </c>
      <c r="E825" s="47">
        <f t="shared" ref="E825:E827" si="63">SUM(D825/C825)</f>
        <v>1</v>
      </c>
      <c r="FV825" s="48"/>
      <c r="FW825" s="48"/>
      <c r="FX825" s="48"/>
      <c r="FY825" s="48"/>
      <c r="FZ825" s="48"/>
      <c r="GA825" s="48"/>
      <c r="GB825" s="48"/>
      <c r="GC825" s="48"/>
      <c r="GD825" s="48"/>
    </row>
    <row r="826" s="22" customFormat="1" ht="15" spans="1:186">
      <c r="A826" s="50" t="s">
        <v>1547</v>
      </c>
      <c r="B826" s="60" t="s">
        <v>1546</v>
      </c>
      <c r="C826" s="52">
        <v>10</v>
      </c>
      <c r="D826" s="52">
        <v>10</v>
      </c>
      <c r="E826" s="47">
        <f t="shared" si="63"/>
        <v>1</v>
      </c>
      <c r="FV826" s="48"/>
      <c r="FW826" s="48"/>
      <c r="FX826" s="48"/>
      <c r="FY826" s="48"/>
      <c r="FZ826" s="48"/>
      <c r="GA826" s="48"/>
      <c r="GB826" s="48"/>
      <c r="GC826" s="48"/>
      <c r="GD826" s="48"/>
    </row>
    <row r="827" s="22" customFormat="1" ht="15" spans="1:186">
      <c r="A827" s="44" t="s">
        <v>1548</v>
      </c>
      <c r="B827" s="61" t="s">
        <v>1549</v>
      </c>
      <c r="C827" s="46">
        <v>510</v>
      </c>
      <c r="D827" s="46">
        <v>562</v>
      </c>
      <c r="E827" s="47">
        <f t="shared" si="63"/>
        <v>1.10196078431373</v>
      </c>
      <c r="FV827" s="48"/>
      <c r="FW827" s="48"/>
      <c r="FX827" s="48"/>
      <c r="FY827" s="48"/>
      <c r="FZ827" s="48"/>
      <c r="GA827" s="48"/>
      <c r="GB827" s="48"/>
      <c r="GC827" s="48"/>
      <c r="GD827" s="48"/>
    </row>
    <row r="828" s="22" customFormat="1" ht="15" spans="1:186">
      <c r="A828" s="50" t="s">
        <v>1550</v>
      </c>
      <c r="B828" s="60" t="s">
        <v>1551</v>
      </c>
      <c r="C828" s="52">
        <v>0</v>
      </c>
      <c r="D828" s="52">
        <v>0</v>
      </c>
      <c r="E828" s="47"/>
      <c r="FV828" s="48"/>
      <c r="FW828" s="48"/>
      <c r="FX828" s="48"/>
      <c r="FY828" s="48"/>
      <c r="FZ828" s="48"/>
      <c r="GA828" s="48"/>
      <c r="GB828" s="48"/>
      <c r="GC828" s="48"/>
      <c r="GD828" s="48"/>
    </row>
    <row r="829" s="22" customFormat="1" ht="15" spans="1:186">
      <c r="A829" s="50" t="s">
        <v>1552</v>
      </c>
      <c r="B829" s="60" t="s">
        <v>1553</v>
      </c>
      <c r="C829" s="52">
        <v>0</v>
      </c>
      <c r="D829" s="52">
        <v>0</v>
      </c>
      <c r="E829" s="47"/>
      <c r="FV829" s="48"/>
      <c r="FW829" s="48"/>
      <c r="FX829" s="48"/>
      <c r="FY829" s="48"/>
      <c r="FZ829" s="48"/>
      <c r="GA829" s="48"/>
      <c r="GB829" s="48"/>
      <c r="GC829" s="48"/>
      <c r="GD829" s="48"/>
    </row>
    <row r="830" s="22" customFormat="1" ht="15" spans="1:186">
      <c r="A830" s="50" t="s">
        <v>1554</v>
      </c>
      <c r="B830" s="60" t="s">
        <v>1555</v>
      </c>
      <c r="C830" s="52">
        <v>0</v>
      </c>
      <c r="D830" s="52">
        <v>0</v>
      </c>
      <c r="E830" s="47"/>
      <c r="FV830" s="48"/>
      <c r="FW830" s="48"/>
      <c r="FX830" s="48"/>
      <c r="FY830" s="48"/>
      <c r="FZ830" s="48"/>
      <c r="GA830" s="48"/>
      <c r="GB830" s="48"/>
      <c r="GC830" s="48"/>
      <c r="GD830" s="48"/>
    </row>
    <row r="831" s="22" customFormat="1" ht="15" spans="1:186">
      <c r="A831" s="50" t="s">
        <v>1556</v>
      </c>
      <c r="B831" s="60" t="s">
        <v>1557</v>
      </c>
      <c r="C831" s="52">
        <v>0</v>
      </c>
      <c r="D831" s="52">
        <v>0</v>
      </c>
      <c r="E831" s="47"/>
      <c r="FV831" s="48"/>
      <c r="FW831" s="48"/>
      <c r="FX831" s="48"/>
      <c r="FY831" s="48"/>
      <c r="FZ831" s="48"/>
      <c r="GA831" s="48"/>
      <c r="GB831" s="48"/>
      <c r="GC831" s="48"/>
      <c r="GD831" s="48"/>
    </row>
    <row r="832" s="22" customFormat="1" ht="15" spans="1:186">
      <c r="A832" s="50" t="s">
        <v>1558</v>
      </c>
      <c r="B832" s="60" t="s">
        <v>1559</v>
      </c>
      <c r="C832" s="52">
        <v>510</v>
      </c>
      <c r="D832" s="52">
        <v>562</v>
      </c>
      <c r="E832" s="47">
        <f>SUM(D832/C832)</f>
        <v>1.10196078431373</v>
      </c>
      <c r="FV832" s="48"/>
      <c r="FW832" s="48"/>
      <c r="FX832" s="48"/>
      <c r="FY832" s="48"/>
      <c r="FZ832" s="48"/>
      <c r="GA832" s="48"/>
      <c r="GB832" s="48"/>
      <c r="GC832" s="48"/>
      <c r="GD832" s="48"/>
    </row>
    <row r="833" s="22" customFormat="1" ht="15" spans="1:186">
      <c r="A833" s="44" t="s">
        <v>1560</v>
      </c>
      <c r="B833" s="61" t="s">
        <v>1561</v>
      </c>
      <c r="C833" s="46">
        <v>0</v>
      </c>
      <c r="D833" s="46">
        <v>0</v>
      </c>
      <c r="E833" s="47"/>
      <c r="FV833" s="48"/>
      <c r="FW833" s="48"/>
      <c r="FX833" s="48"/>
      <c r="FY833" s="48"/>
      <c r="FZ833" s="48"/>
      <c r="GA833" s="48"/>
      <c r="GB833" s="48"/>
      <c r="GC833" s="48"/>
      <c r="GD833" s="48"/>
    </row>
    <row r="834" s="22" customFormat="1" ht="15" spans="1:186">
      <c r="A834" s="50" t="s">
        <v>1562</v>
      </c>
      <c r="B834" s="60" t="s">
        <v>1563</v>
      </c>
      <c r="C834" s="52">
        <v>0</v>
      </c>
      <c r="D834" s="52">
        <v>0</v>
      </c>
      <c r="E834" s="47"/>
      <c r="FV834" s="48"/>
      <c r="FW834" s="48"/>
      <c r="FX834" s="48"/>
      <c r="FY834" s="48"/>
      <c r="FZ834" s="48"/>
      <c r="GA834" s="48"/>
      <c r="GB834" s="48"/>
      <c r="GC834" s="48"/>
      <c r="GD834" s="48"/>
    </row>
    <row r="835" s="22" customFormat="1" ht="15" spans="1:186">
      <c r="A835" s="50" t="s">
        <v>1564</v>
      </c>
      <c r="B835" s="60" t="s">
        <v>1565</v>
      </c>
      <c r="C835" s="52"/>
      <c r="D835" s="52"/>
      <c r="E835" s="47"/>
      <c r="FV835" s="48"/>
      <c r="FW835" s="48"/>
      <c r="FX835" s="48"/>
      <c r="FY835" s="48"/>
      <c r="FZ835" s="48"/>
      <c r="GA835" s="48"/>
      <c r="GB835" s="48"/>
      <c r="GC835" s="48"/>
      <c r="GD835" s="48"/>
    </row>
    <row r="836" s="22" customFormat="1" ht="15" spans="1:186">
      <c r="A836" s="44" t="s">
        <v>1566</v>
      </c>
      <c r="B836" s="61" t="s">
        <v>1567</v>
      </c>
      <c r="C836" s="46">
        <v>0</v>
      </c>
      <c r="D836" s="46">
        <v>0</v>
      </c>
      <c r="E836" s="47"/>
      <c r="FV836" s="48"/>
      <c r="FW836" s="48"/>
      <c r="FX836" s="48"/>
      <c r="FY836" s="48"/>
      <c r="FZ836" s="48"/>
      <c r="GA836" s="48"/>
      <c r="GB836" s="48"/>
      <c r="GC836" s="48"/>
      <c r="GD836" s="48"/>
    </row>
    <row r="837" s="22" customFormat="1" ht="15" spans="1:186">
      <c r="A837" s="50" t="s">
        <v>1568</v>
      </c>
      <c r="B837" s="60" t="s">
        <v>1567</v>
      </c>
      <c r="C837" s="52">
        <v>0</v>
      </c>
      <c r="D837" s="52">
        <v>0</v>
      </c>
      <c r="E837" s="47"/>
      <c r="FV837" s="48"/>
      <c r="FW837" s="48"/>
      <c r="FX837" s="48"/>
      <c r="FY837" s="48"/>
      <c r="FZ837" s="48"/>
      <c r="GA837" s="48"/>
      <c r="GB837" s="48"/>
      <c r="GC837" s="48"/>
      <c r="GD837" s="48"/>
    </row>
    <row r="838" s="22" customFormat="1" ht="15" spans="1:186">
      <c r="A838" s="44" t="s">
        <v>1569</v>
      </c>
      <c r="B838" s="61" t="s">
        <v>1570</v>
      </c>
      <c r="C838" s="46">
        <v>0</v>
      </c>
      <c r="D838" s="46">
        <v>0</v>
      </c>
      <c r="E838" s="47"/>
      <c r="FV838" s="48"/>
      <c r="FW838" s="48"/>
      <c r="FX838" s="48"/>
      <c r="FY838" s="48"/>
      <c r="FZ838" s="48"/>
      <c r="GA838" s="48"/>
      <c r="GB838" s="48"/>
      <c r="GC838" s="48"/>
      <c r="GD838" s="48"/>
    </row>
    <row r="839" s="22" customFormat="1" ht="15" spans="1:186">
      <c r="A839" s="50" t="s">
        <v>1571</v>
      </c>
      <c r="B839" s="60" t="s">
        <v>154</v>
      </c>
      <c r="C839" s="52">
        <v>0</v>
      </c>
      <c r="D839" s="52">
        <v>0</v>
      </c>
      <c r="E839" s="47"/>
      <c r="FV839" s="48"/>
      <c r="FW839" s="48"/>
      <c r="FX839" s="48"/>
      <c r="FY839" s="48"/>
      <c r="FZ839" s="48"/>
      <c r="GA839" s="48"/>
      <c r="GB839" s="48"/>
      <c r="GC839" s="48"/>
      <c r="GD839" s="48"/>
    </row>
    <row r="840" s="22" customFormat="1" ht="15" spans="1:186">
      <c r="A840" s="50" t="s">
        <v>1572</v>
      </c>
      <c r="B840" s="60" t="s">
        <v>156</v>
      </c>
      <c r="C840" s="52">
        <v>0</v>
      </c>
      <c r="D840" s="52">
        <v>0</v>
      </c>
      <c r="E840" s="47"/>
      <c r="FV840" s="48"/>
      <c r="FW840" s="48"/>
      <c r="FX840" s="48"/>
      <c r="FY840" s="48"/>
      <c r="FZ840" s="48"/>
      <c r="GA840" s="48"/>
      <c r="GB840" s="48"/>
      <c r="GC840" s="48"/>
      <c r="GD840" s="48"/>
    </row>
    <row r="841" s="22" customFormat="1" ht="15" spans="1:186">
      <c r="A841" s="50" t="s">
        <v>1573</v>
      </c>
      <c r="B841" s="60" t="s">
        <v>158</v>
      </c>
      <c r="C841" s="52">
        <v>0</v>
      </c>
      <c r="D841" s="52">
        <v>0</v>
      </c>
      <c r="E841" s="47"/>
      <c r="FV841" s="48"/>
      <c r="FW841" s="48"/>
      <c r="FX841" s="48"/>
      <c r="FY841" s="48"/>
      <c r="FZ841" s="48"/>
      <c r="GA841" s="48"/>
      <c r="GB841" s="48"/>
      <c r="GC841" s="48"/>
      <c r="GD841" s="48"/>
    </row>
    <row r="842" s="22" customFormat="1" ht="15" spans="1:186">
      <c r="A842" s="50" t="s">
        <v>1574</v>
      </c>
      <c r="B842" s="60" t="s">
        <v>1575</v>
      </c>
      <c r="C842" s="52">
        <v>0</v>
      </c>
      <c r="D842" s="52">
        <v>0</v>
      </c>
      <c r="E842" s="47"/>
      <c r="FV842" s="48"/>
      <c r="FW842" s="48"/>
      <c r="FX842" s="48"/>
      <c r="FY842" s="48"/>
      <c r="FZ842" s="48"/>
      <c r="GA842" s="48"/>
      <c r="GB842" s="48"/>
      <c r="GC842" s="48"/>
      <c r="GD842" s="48"/>
    </row>
    <row r="843" s="22" customFormat="1" ht="15" spans="1:186">
      <c r="A843" s="50" t="s">
        <v>1576</v>
      </c>
      <c r="B843" s="60" t="s">
        <v>1577</v>
      </c>
      <c r="C843" s="52">
        <v>0</v>
      </c>
      <c r="D843" s="52">
        <v>0</v>
      </c>
      <c r="E843" s="47"/>
      <c r="FV843" s="48"/>
      <c r="FW843" s="48"/>
      <c r="FX843" s="48"/>
      <c r="FY843" s="48"/>
      <c r="FZ843" s="48"/>
      <c r="GA843" s="48"/>
      <c r="GB843" s="48"/>
      <c r="GC843" s="48"/>
      <c r="GD843" s="48"/>
    </row>
    <row r="844" s="22" customFormat="1" ht="15" spans="1:186">
      <c r="A844" s="50" t="s">
        <v>1578</v>
      </c>
      <c r="B844" s="60" t="s">
        <v>1579</v>
      </c>
      <c r="C844" s="52">
        <v>0</v>
      </c>
      <c r="D844" s="52">
        <v>0</v>
      </c>
      <c r="E844" s="47"/>
      <c r="FV844" s="48"/>
      <c r="FW844" s="48"/>
      <c r="FX844" s="48"/>
      <c r="FY844" s="48"/>
      <c r="FZ844" s="48"/>
      <c r="GA844" s="48"/>
      <c r="GB844" s="48"/>
      <c r="GC844" s="48"/>
      <c r="GD844" s="48"/>
    </row>
    <row r="845" s="22" customFormat="1" ht="15" spans="1:186">
      <c r="A845" s="50" t="s">
        <v>1580</v>
      </c>
      <c r="B845" s="60" t="s">
        <v>253</v>
      </c>
      <c r="C845" s="52">
        <v>0</v>
      </c>
      <c r="D845" s="52">
        <v>0</v>
      </c>
      <c r="E845" s="47"/>
      <c r="FV845" s="48"/>
      <c r="FW845" s="48"/>
      <c r="FX845" s="48"/>
      <c r="FY845" s="48"/>
      <c r="FZ845" s="48"/>
      <c r="GA845" s="48"/>
      <c r="GB845" s="48"/>
      <c r="GC845" s="48"/>
      <c r="GD845" s="48"/>
    </row>
    <row r="846" s="22" customFormat="1" ht="15" spans="1:186">
      <c r="A846" s="50" t="s">
        <v>1581</v>
      </c>
      <c r="B846" s="60" t="s">
        <v>1582</v>
      </c>
      <c r="C846" s="52">
        <v>0</v>
      </c>
      <c r="D846" s="52">
        <v>0</v>
      </c>
      <c r="E846" s="47"/>
      <c r="FV846" s="48"/>
      <c r="FW846" s="48"/>
      <c r="FX846" s="48"/>
      <c r="FY846" s="48"/>
      <c r="FZ846" s="48"/>
      <c r="GA846" s="48"/>
      <c r="GB846" s="48"/>
      <c r="GC846" s="48"/>
      <c r="GD846" s="48"/>
    </row>
    <row r="847" s="22" customFormat="1" ht="15" spans="1:186">
      <c r="A847" s="50" t="s">
        <v>1583</v>
      </c>
      <c r="B847" s="60" t="s">
        <v>172</v>
      </c>
      <c r="C847" s="52">
        <v>0</v>
      </c>
      <c r="D847" s="52">
        <v>0</v>
      </c>
      <c r="E847" s="47"/>
      <c r="FV847" s="48"/>
      <c r="FW847" s="48"/>
      <c r="FX847" s="48"/>
      <c r="FY847" s="48"/>
      <c r="FZ847" s="48"/>
      <c r="GA847" s="48"/>
      <c r="GB847" s="48"/>
      <c r="GC847" s="48"/>
      <c r="GD847" s="48"/>
    </row>
    <row r="848" s="22" customFormat="1" ht="15" spans="1:186">
      <c r="A848" s="50" t="s">
        <v>1584</v>
      </c>
      <c r="B848" s="60" t="s">
        <v>1585</v>
      </c>
      <c r="C848" s="52">
        <v>0</v>
      </c>
      <c r="D848" s="52">
        <v>0</v>
      </c>
      <c r="E848" s="47"/>
      <c r="FV848" s="48"/>
      <c r="FW848" s="48"/>
      <c r="FX848" s="48"/>
      <c r="FY848" s="48"/>
      <c r="FZ848" s="48"/>
      <c r="GA848" s="48"/>
      <c r="GB848" s="48"/>
      <c r="GC848" s="48"/>
      <c r="GD848" s="48"/>
    </row>
    <row r="849" s="22" customFormat="1" ht="15" spans="1:186">
      <c r="A849" s="44" t="s">
        <v>1586</v>
      </c>
      <c r="B849" s="61" t="s">
        <v>1587</v>
      </c>
      <c r="C849" s="46">
        <v>337</v>
      </c>
      <c r="D849" s="46">
        <v>554</v>
      </c>
      <c r="E849" s="47">
        <f t="shared" ref="E849:E854" si="64">SUM(D849/C849)</f>
        <v>1.64391691394659</v>
      </c>
      <c r="FV849" s="48"/>
      <c r="FW849" s="48"/>
      <c r="FX849" s="48"/>
      <c r="FY849" s="48"/>
      <c r="FZ849" s="48"/>
      <c r="GA849" s="48"/>
      <c r="GB849" s="48"/>
      <c r="GC849" s="48"/>
      <c r="GD849" s="48"/>
    </row>
    <row r="850" s="22" customFormat="1" ht="15" spans="1:186">
      <c r="A850" s="50" t="s">
        <v>1588</v>
      </c>
      <c r="B850" s="60" t="s">
        <v>1587</v>
      </c>
      <c r="C850" s="52">
        <v>337</v>
      </c>
      <c r="D850" s="52">
        <v>554</v>
      </c>
      <c r="E850" s="47">
        <f t="shared" si="64"/>
        <v>1.64391691394659</v>
      </c>
      <c r="FV850" s="48"/>
      <c r="FW850" s="48"/>
      <c r="FX850" s="48"/>
      <c r="FY850" s="48"/>
      <c r="FZ850" s="48"/>
      <c r="GA850" s="48"/>
      <c r="GB850" s="48"/>
      <c r="GC850" s="48"/>
      <c r="GD850" s="48"/>
    </row>
    <row r="851" s="22" customFormat="1" ht="15" spans="1:186">
      <c r="A851" s="44" t="s">
        <v>1589</v>
      </c>
      <c r="B851" s="61" t="s">
        <v>1590</v>
      </c>
      <c r="C851" s="46">
        <v>9982</v>
      </c>
      <c r="D851" s="46">
        <v>5297</v>
      </c>
      <c r="E851" s="47">
        <f t="shared" si="64"/>
        <v>0.530655179322781</v>
      </c>
      <c r="FV851" s="48"/>
      <c r="FW851" s="48"/>
      <c r="FX851" s="48"/>
      <c r="FY851" s="48"/>
      <c r="FZ851" s="48"/>
      <c r="GA851" s="48"/>
      <c r="GB851" s="48"/>
      <c r="GC851" s="48"/>
      <c r="GD851" s="48"/>
    </row>
    <row r="852" s="22" customFormat="1" ht="15" spans="1:186">
      <c r="A852" s="44" t="s">
        <v>1591</v>
      </c>
      <c r="B852" s="61" t="s">
        <v>1592</v>
      </c>
      <c r="C852" s="46">
        <v>4282</v>
      </c>
      <c r="D852" s="46">
        <v>3650</v>
      </c>
      <c r="E852" s="47">
        <f t="shared" si="64"/>
        <v>0.852405418028958</v>
      </c>
      <c r="FV852" s="48"/>
      <c r="FW852" s="48"/>
      <c r="FX852" s="48"/>
      <c r="FY852" s="48"/>
      <c r="FZ852" s="48"/>
      <c r="GA852" s="48"/>
      <c r="GB852" s="48"/>
      <c r="GC852" s="48"/>
      <c r="GD852" s="48"/>
    </row>
    <row r="853" s="22" customFormat="1" ht="15" spans="1:186">
      <c r="A853" s="50" t="s">
        <v>1593</v>
      </c>
      <c r="B853" s="60" t="s">
        <v>154</v>
      </c>
      <c r="C853" s="52">
        <v>1299</v>
      </c>
      <c r="D853" s="52">
        <v>1350</v>
      </c>
      <c r="E853" s="47">
        <f t="shared" si="64"/>
        <v>1.03926096997691</v>
      </c>
      <c r="FV853" s="48"/>
      <c r="FW853" s="48"/>
      <c r="FX853" s="48"/>
      <c r="FY853" s="48"/>
      <c r="FZ853" s="48"/>
      <c r="GA853" s="48"/>
      <c r="GB853" s="48"/>
      <c r="GC853" s="48"/>
      <c r="GD853" s="48"/>
    </row>
    <row r="854" s="22" customFormat="1" ht="15" spans="1:186">
      <c r="A854" s="50" t="s">
        <v>1594</v>
      </c>
      <c r="B854" s="60" t="s">
        <v>156</v>
      </c>
      <c r="C854" s="52">
        <v>2307</v>
      </c>
      <c r="D854" s="52">
        <v>1700</v>
      </c>
      <c r="E854" s="47">
        <f t="shared" si="64"/>
        <v>0.736887732986563</v>
      </c>
      <c r="FV854" s="48"/>
      <c r="FW854" s="48"/>
      <c r="FX854" s="48"/>
      <c r="FY854" s="48"/>
      <c r="FZ854" s="48"/>
      <c r="GA854" s="48"/>
      <c r="GB854" s="48"/>
      <c r="GC854" s="48"/>
      <c r="GD854" s="48"/>
    </row>
    <row r="855" s="22" customFormat="1" ht="15" spans="1:186">
      <c r="A855" s="50" t="s">
        <v>1595</v>
      </c>
      <c r="B855" s="60" t="s">
        <v>158</v>
      </c>
      <c r="C855" s="52">
        <v>0</v>
      </c>
      <c r="D855" s="52">
        <v>0</v>
      </c>
      <c r="E855" s="47"/>
      <c r="FV855" s="48"/>
      <c r="FW855" s="48"/>
      <c r="FX855" s="48"/>
      <c r="FY855" s="48"/>
      <c r="FZ855" s="48"/>
      <c r="GA855" s="48"/>
      <c r="GB855" s="48"/>
      <c r="GC855" s="48"/>
      <c r="GD855" s="48"/>
    </row>
    <row r="856" s="22" customFormat="1" ht="15" spans="1:186">
      <c r="A856" s="50" t="s">
        <v>1596</v>
      </c>
      <c r="B856" s="60" t="s">
        <v>1597</v>
      </c>
      <c r="C856" s="52">
        <v>0</v>
      </c>
      <c r="D856" s="52">
        <v>0</v>
      </c>
      <c r="E856" s="47"/>
      <c r="FV856" s="48"/>
      <c r="FW856" s="48"/>
      <c r="FX856" s="48"/>
      <c r="FY856" s="48"/>
      <c r="FZ856" s="48"/>
      <c r="GA856" s="48"/>
      <c r="GB856" s="48"/>
      <c r="GC856" s="48"/>
      <c r="GD856" s="48"/>
    </row>
    <row r="857" s="22" customFormat="1" ht="15" spans="1:186">
      <c r="A857" s="50" t="s">
        <v>1598</v>
      </c>
      <c r="B857" s="60" t="s">
        <v>1599</v>
      </c>
      <c r="C857" s="52">
        <v>0</v>
      </c>
      <c r="D857" s="52">
        <v>0</v>
      </c>
      <c r="E857" s="47"/>
      <c r="FV857" s="48"/>
      <c r="FW857" s="48"/>
      <c r="FX857" s="48"/>
      <c r="FY857" s="48"/>
      <c r="FZ857" s="48"/>
      <c r="GA857" s="48"/>
      <c r="GB857" s="48"/>
      <c r="GC857" s="48"/>
      <c r="GD857" s="48"/>
    </row>
    <row r="858" s="22" customFormat="1" ht="15" spans="1:186">
      <c r="A858" s="50" t="s">
        <v>1600</v>
      </c>
      <c r="B858" s="60" t="s">
        <v>1601</v>
      </c>
      <c r="C858" s="52">
        <v>0</v>
      </c>
      <c r="D858" s="52">
        <v>0</v>
      </c>
      <c r="E858" s="47"/>
      <c r="FV858" s="48"/>
      <c r="FW858" s="48"/>
      <c r="FX858" s="48"/>
      <c r="FY858" s="48"/>
      <c r="FZ858" s="48"/>
      <c r="GA858" s="48"/>
      <c r="GB858" s="48"/>
      <c r="GC858" s="48"/>
      <c r="GD858" s="48"/>
    </row>
    <row r="859" s="22" customFormat="1" ht="15" spans="1:186">
      <c r="A859" s="50" t="s">
        <v>1602</v>
      </c>
      <c r="B859" s="60" t="s">
        <v>1603</v>
      </c>
      <c r="C859" s="52">
        <v>0</v>
      </c>
      <c r="D859" s="52">
        <v>0</v>
      </c>
      <c r="E859" s="47"/>
      <c r="FV859" s="48"/>
      <c r="FW859" s="48"/>
      <c r="FX859" s="48"/>
      <c r="FY859" s="48"/>
      <c r="FZ859" s="48"/>
      <c r="GA859" s="48"/>
      <c r="GB859" s="48"/>
      <c r="GC859" s="48"/>
      <c r="GD859" s="48"/>
    </row>
    <row r="860" s="22" customFormat="1" ht="15" spans="1:186">
      <c r="A860" s="62">
        <v>2120108</v>
      </c>
      <c r="B860" s="63" t="s">
        <v>1604</v>
      </c>
      <c r="C860" s="52">
        <v>280</v>
      </c>
      <c r="D860" s="52">
        <v>299</v>
      </c>
      <c r="E860" s="47">
        <f>SUM(D860/C860)</f>
        <v>1.06785714285714</v>
      </c>
      <c r="FV860" s="48"/>
      <c r="FW860" s="48"/>
      <c r="FX860" s="48"/>
      <c r="FY860" s="48"/>
      <c r="FZ860" s="48"/>
      <c r="GA860" s="48"/>
      <c r="GB860" s="48"/>
      <c r="GC860" s="48"/>
      <c r="GD860" s="48"/>
    </row>
    <row r="861" s="22" customFormat="1" ht="15" spans="1:186">
      <c r="A861" s="50" t="s">
        <v>1605</v>
      </c>
      <c r="B861" s="60" t="s">
        <v>1606</v>
      </c>
      <c r="C861" s="52">
        <v>0</v>
      </c>
      <c r="D861" s="52">
        <v>0</v>
      </c>
      <c r="E861" s="47"/>
      <c r="FV861" s="48"/>
      <c r="FW861" s="48"/>
      <c r="FX861" s="48"/>
      <c r="FY861" s="48"/>
      <c r="FZ861" s="48"/>
      <c r="GA861" s="48"/>
      <c r="GB861" s="48"/>
      <c r="GC861" s="48"/>
      <c r="GD861" s="48"/>
    </row>
    <row r="862" s="22" customFormat="1" ht="15" spans="1:186">
      <c r="A862" s="50" t="s">
        <v>1607</v>
      </c>
      <c r="B862" s="60" t="s">
        <v>1608</v>
      </c>
      <c r="C862" s="52">
        <v>0</v>
      </c>
      <c r="D862" s="52">
        <v>0</v>
      </c>
      <c r="E862" s="47"/>
      <c r="FV862" s="48"/>
      <c r="FW862" s="48"/>
      <c r="FX862" s="48"/>
      <c r="FY862" s="48"/>
      <c r="FZ862" s="48"/>
      <c r="GA862" s="48"/>
      <c r="GB862" s="48"/>
      <c r="GC862" s="48"/>
      <c r="GD862" s="48"/>
    </row>
    <row r="863" s="22" customFormat="1" ht="15" spans="1:186">
      <c r="A863" s="50" t="s">
        <v>1609</v>
      </c>
      <c r="B863" s="60" t="s">
        <v>1610</v>
      </c>
      <c r="C863" s="52">
        <v>396</v>
      </c>
      <c r="D863" s="52">
        <v>301</v>
      </c>
      <c r="E863" s="47">
        <f t="shared" ref="E863:E870" si="65">SUM(D863/C863)</f>
        <v>0.76010101010101</v>
      </c>
      <c r="FV863" s="48"/>
      <c r="FW863" s="48"/>
      <c r="FX863" s="48"/>
      <c r="FY863" s="48"/>
      <c r="FZ863" s="48"/>
      <c r="GA863" s="48"/>
      <c r="GB863" s="48"/>
      <c r="GC863" s="48"/>
      <c r="GD863" s="48"/>
    </row>
    <row r="864" s="22" customFormat="1" ht="15" spans="1:186">
      <c r="A864" s="44" t="s">
        <v>1611</v>
      </c>
      <c r="B864" s="61" t="s">
        <v>1612</v>
      </c>
      <c r="C864" s="46">
        <v>0</v>
      </c>
      <c r="D864" s="46">
        <v>0</v>
      </c>
      <c r="E864" s="47"/>
      <c r="FV864" s="48"/>
      <c r="FW864" s="48"/>
      <c r="FX864" s="48"/>
      <c r="FY864" s="48"/>
      <c r="FZ864" s="48"/>
      <c r="GA864" s="48"/>
      <c r="GB864" s="48"/>
      <c r="GC864" s="48"/>
      <c r="GD864" s="48"/>
    </row>
    <row r="865" s="22" customFormat="1" ht="15" spans="1:186">
      <c r="A865" s="50" t="s">
        <v>1613</v>
      </c>
      <c r="B865" s="60" t="s">
        <v>1612</v>
      </c>
      <c r="C865" s="52">
        <v>0</v>
      </c>
      <c r="D865" s="52">
        <v>0</v>
      </c>
      <c r="E865" s="47"/>
      <c r="FV865" s="48"/>
      <c r="FW865" s="48"/>
      <c r="FX865" s="48"/>
      <c r="FY865" s="48"/>
      <c r="FZ865" s="48"/>
      <c r="GA865" s="48"/>
      <c r="GB865" s="48"/>
      <c r="GC865" s="48"/>
      <c r="GD865" s="48"/>
    </row>
    <row r="866" s="22" customFormat="1" ht="15" spans="1:186">
      <c r="A866" s="44" t="s">
        <v>1614</v>
      </c>
      <c r="B866" s="61" t="s">
        <v>1615</v>
      </c>
      <c r="C866" s="46">
        <v>4026</v>
      </c>
      <c r="D866" s="46">
        <v>47</v>
      </c>
      <c r="E866" s="47">
        <f t="shared" si="65"/>
        <v>0.0116741182314953</v>
      </c>
      <c r="FV866" s="48"/>
      <c r="FW866" s="48"/>
      <c r="FX866" s="48"/>
      <c r="FY866" s="48"/>
      <c r="FZ866" s="48"/>
      <c r="GA866" s="48"/>
      <c r="GB866" s="48"/>
      <c r="GC866" s="48"/>
      <c r="GD866" s="48"/>
    </row>
    <row r="867" s="22" customFormat="1" ht="15" spans="1:186">
      <c r="A867" s="50" t="s">
        <v>1616</v>
      </c>
      <c r="B867" s="60" t="s">
        <v>1617</v>
      </c>
      <c r="C867" s="52">
        <v>6</v>
      </c>
      <c r="D867" s="52">
        <v>6</v>
      </c>
      <c r="E867" s="47">
        <f t="shared" si="65"/>
        <v>1</v>
      </c>
      <c r="FV867" s="48"/>
      <c r="FW867" s="48"/>
      <c r="FX867" s="48"/>
      <c r="FY867" s="48"/>
      <c r="FZ867" s="48"/>
      <c r="GA867" s="48"/>
      <c r="GB867" s="48"/>
      <c r="GC867" s="48"/>
      <c r="GD867" s="48"/>
    </row>
    <row r="868" s="22" customFormat="1" ht="15" spans="1:186">
      <c r="A868" s="50" t="s">
        <v>1618</v>
      </c>
      <c r="B868" s="60" t="s">
        <v>1619</v>
      </c>
      <c r="C868" s="52">
        <v>4020</v>
      </c>
      <c r="D868" s="52">
        <v>41</v>
      </c>
      <c r="E868" s="47">
        <f t="shared" si="65"/>
        <v>0.0101990049751244</v>
      </c>
      <c r="FV868" s="48"/>
      <c r="FW868" s="48"/>
      <c r="FX868" s="48"/>
      <c r="FY868" s="48"/>
      <c r="FZ868" s="48"/>
      <c r="GA868" s="48"/>
      <c r="GB868" s="48"/>
      <c r="GC868" s="48"/>
      <c r="GD868" s="48"/>
    </row>
    <row r="869" s="22" customFormat="1" ht="15" spans="1:186">
      <c r="A869" s="44" t="s">
        <v>1620</v>
      </c>
      <c r="B869" s="61" t="s">
        <v>1621</v>
      </c>
      <c r="C869" s="46">
        <v>1674</v>
      </c>
      <c r="D869" s="46">
        <v>1600</v>
      </c>
      <c r="E869" s="47">
        <f t="shared" si="65"/>
        <v>0.955794504181601</v>
      </c>
      <c r="FV869" s="48"/>
      <c r="FW869" s="48"/>
      <c r="FX869" s="48"/>
      <c r="FY869" s="48"/>
      <c r="FZ869" s="48"/>
      <c r="GA869" s="48"/>
      <c r="GB869" s="48"/>
      <c r="GC869" s="48"/>
      <c r="GD869" s="48"/>
    </row>
    <row r="870" s="22" customFormat="1" ht="15" spans="1:186">
      <c r="A870" s="50" t="s">
        <v>1622</v>
      </c>
      <c r="B870" s="60" t="s">
        <v>1621</v>
      </c>
      <c r="C870" s="52">
        <v>1674</v>
      </c>
      <c r="D870" s="52">
        <v>1600</v>
      </c>
      <c r="E870" s="47">
        <f t="shared" si="65"/>
        <v>0.955794504181601</v>
      </c>
      <c r="FV870" s="48"/>
      <c r="FW870" s="48"/>
      <c r="FX870" s="48"/>
      <c r="FY870" s="48"/>
      <c r="FZ870" s="48"/>
      <c r="GA870" s="48"/>
      <c r="GB870" s="48"/>
      <c r="GC870" s="48"/>
      <c r="GD870" s="48"/>
    </row>
    <row r="871" s="22" customFormat="1" ht="15" spans="1:186">
      <c r="A871" s="44" t="s">
        <v>1623</v>
      </c>
      <c r="B871" s="61" t="s">
        <v>1624</v>
      </c>
      <c r="C871" s="46">
        <v>0</v>
      </c>
      <c r="D871" s="46">
        <v>0</v>
      </c>
      <c r="E871" s="47"/>
      <c r="FV871" s="48"/>
      <c r="FW871" s="48"/>
      <c r="FX871" s="48"/>
      <c r="FY871" s="48"/>
      <c r="FZ871" s="48"/>
      <c r="GA871" s="48"/>
      <c r="GB871" s="48"/>
      <c r="GC871" s="48"/>
      <c r="GD871" s="48"/>
    </row>
    <row r="872" s="22" customFormat="1" ht="15" spans="1:186">
      <c r="A872" s="50" t="s">
        <v>1625</v>
      </c>
      <c r="B872" s="60" t="s">
        <v>1624</v>
      </c>
      <c r="C872" s="52">
        <v>0</v>
      </c>
      <c r="D872" s="52">
        <v>0</v>
      </c>
      <c r="E872" s="47"/>
      <c r="FV872" s="48"/>
      <c r="FW872" s="48"/>
      <c r="FX872" s="48"/>
      <c r="FY872" s="48"/>
      <c r="FZ872" s="48"/>
      <c r="GA872" s="48"/>
      <c r="GB872" s="48"/>
      <c r="GC872" s="48"/>
      <c r="GD872" s="48"/>
    </row>
    <row r="873" s="22" customFormat="1" ht="15" spans="1:186">
      <c r="A873" s="44" t="s">
        <v>1626</v>
      </c>
      <c r="B873" s="61" t="s">
        <v>1627</v>
      </c>
      <c r="C873" s="46">
        <v>0</v>
      </c>
      <c r="D873" s="46">
        <v>0</v>
      </c>
      <c r="E873" s="47"/>
      <c r="FV873" s="48"/>
      <c r="FW873" s="48"/>
      <c r="FX873" s="48"/>
      <c r="FY873" s="48"/>
      <c r="FZ873" s="48"/>
      <c r="GA873" s="48"/>
      <c r="GB873" s="48"/>
      <c r="GC873" s="48"/>
      <c r="GD873" s="48"/>
    </row>
    <row r="874" s="22" customFormat="1" ht="15" spans="1:186">
      <c r="A874" s="50" t="s">
        <v>1628</v>
      </c>
      <c r="B874" s="60" t="s">
        <v>1627</v>
      </c>
      <c r="C874" s="52">
        <v>0</v>
      </c>
      <c r="D874" s="52">
        <v>0</v>
      </c>
      <c r="E874" s="47"/>
      <c r="FV874" s="48"/>
      <c r="FW874" s="48"/>
      <c r="FX874" s="48"/>
      <c r="FY874" s="48"/>
      <c r="FZ874" s="48"/>
      <c r="GA874" s="48"/>
      <c r="GB874" s="48"/>
      <c r="GC874" s="48"/>
      <c r="GD874" s="48"/>
    </row>
    <row r="875" s="22" customFormat="1" ht="15" spans="1:186">
      <c r="A875" s="44" t="s">
        <v>1629</v>
      </c>
      <c r="B875" s="61" t="s">
        <v>1630</v>
      </c>
      <c r="C875" s="46">
        <v>51028</v>
      </c>
      <c r="D875" s="46">
        <v>52184</v>
      </c>
      <c r="E875" s="47">
        <f t="shared" ref="E875:E878" si="66">SUM(D875/C875)</f>
        <v>1.02265422905072</v>
      </c>
      <c r="FV875" s="48"/>
      <c r="FW875" s="48"/>
      <c r="FX875" s="48"/>
      <c r="FY875" s="48"/>
      <c r="FZ875" s="48"/>
      <c r="GA875" s="48"/>
      <c r="GB875" s="48"/>
      <c r="GC875" s="48"/>
      <c r="GD875" s="48"/>
    </row>
    <row r="876" s="22" customFormat="1" ht="15" spans="1:186">
      <c r="A876" s="44" t="s">
        <v>1631</v>
      </c>
      <c r="B876" s="61" t="s">
        <v>1632</v>
      </c>
      <c r="C876" s="46">
        <v>13263</v>
      </c>
      <c r="D876" s="46">
        <v>13129</v>
      </c>
      <c r="E876" s="47">
        <f t="shared" si="66"/>
        <v>0.989896705119505</v>
      </c>
      <c r="FV876" s="48"/>
      <c r="FW876" s="48"/>
      <c r="FX876" s="48"/>
      <c r="FY876" s="48"/>
      <c r="FZ876" s="48"/>
      <c r="GA876" s="48"/>
      <c r="GB876" s="48"/>
      <c r="GC876" s="48"/>
      <c r="GD876" s="48"/>
    </row>
    <row r="877" s="22" customFormat="1" ht="15" spans="1:186">
      <c r="A877" s="50" t="s">
        <v>1633</v>
      </c>
      <c r="B877" s="60" t="s">
        <v>154</v>
      </c>
      <c r="C877" s="52">
        <v>1335</v>
      </c>
      <c r="D877" s="52">
        <v>1335</v>
      </c>
      <c r="E877" s="47">
        <f t="shared" si="66"/>
        <v>1</v>
      </c>
      <c r="FV877" s="48"/>
      <c r="FW877" s="48"/>
      <c r="FX877" s="48"/>
      <c r="FY877" s="48"/>
      <c r="FZ877" s="48"/>
      <c r="GA877" s="48"/>
      <c r="GB877" s="48"/>
      <c r="GC877" s="48"/>
      <c r="GD877" s="48"/>
    </row>
    <row r="878" s="22" customFormat="1" ht="15" spans="1:186">
      <c r="A878" s="50" t="s">
        <v>1634</v>
      </c>
      <c r="B878" s="60" t="s">
        <v>156</v>
      </c>
      <c r="C878" s="52">
        <v>161</v>
      </c>
      <c r="D878" s="52">
        <v>161</v>
      </c>
      <c r="E878" s="47">
        <f t="shared" si="66"/>
        <v>1</v>
      </c>
      <c r="FV878" s="48"/>
      <c r="FW878" s="48"/>
      <c r="FX878" s="48"/>
      <c r="FY878" s="48"/>
      <c r="FZ878" s="48"/>
      <c r="GA878" s="48"/>
      <c r="GB878" s="48"/>
      <c r="GC878" s="48"/>
      <c r="GD878" s="48"/>
    </row>
    <row r="879" s="22" customFormat="1" ht="15" spans="1:186">
      <c r="A879" s="50" t="s">
        <v>1635</v>
      </c>
      <c r="B879" s="60" t="s">
        <v>158</v>
      </c>
      <c r="C879" s="52">
        <v>0</v>
      </c>
      <c r="D879" s="52">
        <v>0</v>
      </c>
      <c r="E879" s="47"/>
      <c r="FV879" s="48"/>
      <c r="FW879" s="48"/>
      <c r="FX879" s="48"/>
      <c r="FY879" s="48"/>
      <c r="FZ879" s="48"/>
      <c r="GA879" s="48"/>
      <c r="GB879" s="48"/>
      <c r="GC879" s="48"/>
      <c r="GD879" s="48"/>
    </row>
    <row r="880" s="22" customFormat="1" ht="15" spans="1:186">
      <c r="A880" s="50" t="s">
        <v>1636</v>
      </c>
      <c r="B880" s="60" t="s">
        <v>172</v>
      </c>
      <c r="C880" s="52">
        <v>0</v>
      </c>
      <c r="D880" s="52">
        <v>0</v>
      </c>
      <c r="E880" s="47"/>
      <c r="FV880" s="48"/>
      <c r="FW880" s="48"/>
      <c r="FX880" s="48"/>
      <c r="FY880" s="48"/>
      <c r="FZ880" s="48"/>
      <c r="GA880" s="48"/>
      <c r="GB880" s="48"/>
      <c r="GC880" s="48"/>
      <c r="GD880" s="48"/>
    </row>
    <row r="881" s="22" customFormat="1" ht="15" spans="1:186">
      <c r="A881" s="50" t="s">
        <v>1637</v>
      </c>
      <c r="B881" s="60" t="s">
        <v>1638</v>
      </c>
      <c r="C881" s="52">
        <v>0</v>
      </c>
      <c r="D881" s="52">
        <v>0</v>
      </c>
      <c r="E881" s="47"/>
      <c r="FV881" s="48"/>
      <c r="FW881" s="48"/>
      <c r="FX881" s="48"/>
      <c r="FY881" s="48"/>
      <c r="FZ881" s="48"/>
      <c r="GA881" s="48"/>
      <c r="GB881" s="48"/>
      <c r="GC881" s="48"/>
      <c r="GD881" s="48"/>
    </row>
    <row r="882" s="22" customFormat="1" ht="15" spans="1:186">
      <c r="A882" s="50" t="s">
        <v>1639</v>
      </c>
      <c r="B882" s="60" t="s">
        <v>1640</v>
      </c>
      <c r="C882" s="52">
        <v>6</v>
      </c>
      <c r="D882" s="52">
        <v>6</v>
      </c>
      <c r="E882" s="47">
        <f t="shared" ref="E882:E884" si="67">SUM(D882/C882)</f>
        <v>1</v>
      </c>
      <c r="FV882" s="48"/>
      <c r="FW882" s="48"/>
      <c r="FX882" s="48"/>
      <c r="FY882" s="48"/>
      <c r="FZ882" s="48"/>
      <c r="GA882" s="48"/>
      <c r="GB882" s="48"/>
      <c r="GC882" s="48"/>
      <c r="GD882" s="48"/>
    </row>
    <row r="883" s="22" customFormat="1" ht="15" spans="1:186">
      <c r="A883" s="50" t="s">
        <v>1641</v>
      </c>
      <c r="B883" s="60" t="s">
        <v>1642</v>
      </c>
      <c r="C883" s="52">
        <v>199</v>
      </c>
      <c r="D883" s="52">
        <v>180</v>
      </c>
      <c r="E883" s="47">
        <f t="shared" si="67"/>
        <v>0.904522613065327</v>
      </c>
      <c r="FV883" s="48"/>
      <c r="FW883" s="48"/>
      <c r="FX883" s="48"/>
      <c r="FY883" s="48"/>
      <c r="FZ883" s="48"/>
      <c r="GA883" s="48"/>
      <c r="GB883" s="48"/>
      <c r="GC883" s="48"/>
      <c r="GD883" s="48"/>
    </row>
    <row r="884" s="22" customFormat="1" ht="15" spans="1:186">
      <c r="A884" s="50" t="s">
        <v>1643</v>
      </c>
      <c r="B884" s="60" t="s">
        <v>1644</v>
      </c>
      <c r="C884" s="52">
        <v>49</v>
      </c>
      <c r="D884" s="52">
        <v>48</v>
      </c>
      <c r="E884" s="47">
        <f t="shared" si="67"/>
        <v>0.979591836734694</v>
      </c>
      <c r="FV884" s="48"/>
      <c r="FW884" s="48"/>
      <c r="FX884" s="48"/>
      <c r="FY884" s="48"/>
      <c r="FZ884" s="48"/>
      <c r="GA884" s="48"/>
      <c r="GB884" s="48"/>
      <c r="GC884" s="48"/>
      <c r="GD884" s="48"/>
    </row>
    <row r="885" s="22" customFormat="1" ht="15" spans="1:186">
      <c r="A885" s="50" t="s">
        <v>1645</v>
      </c>
      <c r="B885" s="60" t="s">
        <v>1646</v>
      </c>
      <c r="C885" s="52">
        <v>0</v>
      </c>
      <c r="D885" s="52">
        <v>0</v>
      </c>
      <c r="E885" s="47"/>
      <c r="FV885" s="48"/>
      <c r="FW885" s="48"/>
      <c r="FX885" s="48"/>
      <c r="FY885" s="48"/>
      <c r="FZ885" s="48"/>
      <c r="GA885" s="48"/>
      <c r="GB885" s="48"/>
      <c r="GC885" s="48"/>
      <c r="GD885" s="48"/>
    </row>
    <row r="886" s="22" customFormat="1" ht="15" spans="1:186">
      <c r="A886" s="50" t="s">
        <v>1647</v>
      </c>
      <c r="B886" s="60" t="s">
        <v>1648</v>
      </c>
      <c r="C886" s="52">
        <v>0</v>
      </c>
      <c r="D886" s="52">
        <v>0</v>
      </c>
      <c r="E886" s="47"/>
      <c r="FV886" s="48"/>
      <c r="FW886" s="48"/>
      <c r="FX886" s="48"/>
      <c r="FY886" s="48"/>
      <c r="FZ886" s="48"/>
      <c r="GA886" s="48"/>
      <c r="GB886" s="48"/>
      <c r="GC886" s="48"/>
      <c r="GD886" s="48"/>
    </row>
    <row r="887" s="22" customFormat="1" ht="15" spans="1:186">
      <c r="A887" s="50" t="s">
        <v>1649</v>
      </c>
      <c r="B887" s="60" t="s">
        <v>1650</v>
      </c>
      <c r="C887" s="52">
        <v>0</v>
      </c>
      <c r="D887" s="52">
        <v>0</v>
      </c>
      <c r="E887" s="47"/>
      <c r="FV887" s="48"/>
      <c r="FW887" s="48"/>
      <c r="FX887" s="48"/>
      <c r="FY887" s="48"/>
      <c r="FZ887" s="48"/>
      <c r="GA887" s="48"/>
      <c r="GB887" s="48"/>
      <c r="GC887" s="48"/>
      <c r="GD887" s="48"/>
    </row>
    <row r="888" s="22" customFormat="1" ht="15" spans="1:186">
      <c r="A888" s="50" t="s">
        <v>1651</v>
      </c>
      <c r="B888" s="60" t="s">
        <v>1652</v>
      </c>
      <c r="C888" s="52">
        <v>0</v>
      </c>
      <c r="D888" s="52">
        <v>0</v>
      </c>
      <c r="E888" s="47"/>
      <c r="FV888" s="48"/>
      <c r="FW888" s="48"/>
      <c r="FX888" s="48"/>
      <c r="FY888" s="48"/>
      <c r="FZ888" s="48"/>
      <c r="GA888" s="48"/>
      <c r="GB888" s="48"/>
      <c r="GC888" s="48"/>
      <c r="GD888" s="48"/>
    </row>
    <row r="889" s="22" customFormat="1" ht="15" spans="1:186">
      <c r="A889" s="50" t="s">
        <v>1653</v>
      </c>
      <c r="B889" s="60" t="s">
        <v>1654</v>
      </c>
      <c r="C889" s="52">
        <v>131</v>
      </c>
      <c r="D889" s="52">
        <v>140</v>
      </c>
      <c r="E889" s="47">
        <f t="shared" ref="E889:E893" si="68">SUM(D889/C889)</f>
        <v>1.06870229007634</v>
      </c>
      <c r="FV889" s="48"/>
      <c r="FW889" s="48"/>
      <c r="FX889" s="48"/>
      <c r="FY889" s="48"/>
      <c r="FZ889" s="48"/>
      <c r="GA889" s="48"/>
      <c r="GB889" s="48"/>
      <c r="GC889" s="48"/>
      <c r="GD889" s="48"/>
    </row>
    <row r="890" s="22" customFormat="1" ht="15" spans="1:186">
      <c r="A890" s="50" t="s">
        <v>1655</v>
      </c>
      <c r="B890" s="60" t="s">
        <v>1656</v>
      </c>
      <c r="C890" s="52">
        <v>1357</v>
      </c>
      <c r="D890" s="52">
        <v>1400</v>
      </c>
      <c r="E890" s="47">
        <f t="shared" si="68"/>
        <v>1.03168754605748</v>
      </c>
      <c r="FV890" s="48"/>
      <c r="FW890" s="48"/>
      <c r="FX890" s="48"/>
      <c r="FY890" s="48"/>
      <c r="FZ890" s="48"/>
      <c r="GA890" s="48"/>
      <c r="GB890" s="48"/>
      <c r="GC890" s="48"/>
      <c r="GD890" s="48"/>
    </row>
    <row r="891" s="22" customFormat="1" ht="15" spans="1:186">
      <c r="A891" s="50" t="s">
        <v>1657</v>
      </c>
      <c r="B891" s="60" t="s">
        <v>1658</v>
      </c>
      <c r="C891" s="52">
        <v>324</v>
      </c>
      <c r="D891" s="52">
        <v>320</v>
      </c>
      <c r="E891" s="47">
        <f t="shared" si="68"/>
        <v>0.987654320987654</v>
      </c>
      <c r="FV891" s="48"/>
      <c r="FW891" s="48"/>
      <c r="FX891" s="48"/>
      <c r="FY891" s="48"/>
      <c r="FZ891" s="48"/>
      <c r="GA891" s="48"/>
      <c r="GB891" s="48"/>
      <c r="GC891" s="48"/>
      <c r="GD891" s="48"/>
    </row>
    <row r="892" s="22" customFormat="1" ht="15" spans="1:186">
      <c r="A892" s="50" t="s">
        <v>1659</v>
      </c>
      <c r="B892" s="60" t="s">
        <v>1660</v>
      </c>
      <c r="C892" s="52">
        <v>874</v>
      </c>
      <c r="D892" s="52">
        <v>900</v>
      </c>
      <c r="E892" s="47">
        <f t="shared" si="68"/>
        <v>1.02974828375286</v>
      </c>
      <c r="FV892" s="48"/>
      <c r="FW892" s="48"/>
      <c r="FX892" s="48"/>
      <c r="FY892" s="48"/>
      <c r="FZ892" s="48"/>
      <c r="GA892" s="48"/>
      <c r="GB892" s="48"/>
      <c r="GC892" s="48"/>
      <c r="GD892" s="48"/>
    </row>
    <row r="893" s="22" customFormat="1" ht="15" spans="1:186">
      <c r="A893" s="50" t="s">
        <v>1661</v>
      </c>
      <c r="B893" s="60" t="s">
        <v>1662</v>
      </c>
      <c r="C893" s="52">
        <v>109</v>
      </c>
      <c r="D893" s="52">
        <v>100</v>
      </c>
      <c r="E893" s="47">
        <f t="shared" si="68"/>
        <v>0.917431192660551</v>
      </c>
      <c r="FV893" s="48"/>
      <c r="FW893" s="48"/>
      <c r="FX893" s="48"/>
      <c r="FY893" s="48"/>
      <c r="FZ893" s="48"/>
      <c r="GA893" s="48"/>
      <c r="GB893" s="48"/>
      <c r="GC893" s="48"/>
      <c r="GD893" s="48"/>
    </row>
    <row r="894" s="22" customFormat="1" ht="15" spans="1:186">
      <c r="A894" s="50" t="s">
        <v>1663</v>
      </c>
      <c r="B894" s="60" t="s">
        <v>1664</v>
      </c>
      <c r="C894" s="52">
        <v>0</v>
      </c>
      <c r="D894" s="52">
        <v>0</v>
      </c>
      <c r="E894" s="47"/>
      <c r="FV894" s="48"/>
      <c r="FW894" s="48"/>
      <c r="FX894" s="48"/>
      <c r="FY894" s="48"/>
      <c r="FZ894" s="48"/>
      <c r="GA894" s="48"/>
      <c r="GB894" s="48"/>
      <c r="GC894" s="48"/>
      <c r="GD894" s="48"/>
    </row>
    <row r="895" s="22" customFormat="1" ht="15" spans="1:186">
      <c r="A895" s="50" t="s">
        <v>1665</v>
      </c>
      <c r="B895" s="60" t="s">
        <v>1666</v>
      </c>
      <c r="C895" s="52">
        <v>15</v>
      </c>
      <c r="D895" s="52">
        <v>15</v>
      </c>
      <c r="E895" s="47">
        <f t="shared" ref="E895:E904" si="69">SUM(D895/C895)</f>
        <v>1</v>
      </c>
      <c r="FV895" s="48"/>
      <c r="FW895" s="48"/>
      <c r="FX895" s="48"/>
      <c r="FY895" s="48"/>
      <c r="FZ895" s="48"/>
      <c r="GA895" s="48"/>
      <c r="GB895" s="48"/>
      <c r="GC895" s="48"/>
      <c r="GD895" s="48"/>
    </row>
    <row r="896" s="22" customFormat="1" ht="15" spans="1:186">
      <c r="A896" s="50" t="s">
        <v>1667</v>
      </c>
      <c r="B896" s="60" t="s">
        <v>1668</v>
      </c>
      <c r="C896" s="52">
        <v>115</v>
      </c>
      <c r="D896" s="52">
        <v>110</v>
      </c>
      <c r="E896" s="47">
        <f t="shared" si="69"/>
        <v>0.956521739130435</v>
      </c>
      <c r="FV896" s="48"/>
      <c r="FW896" s="48"/>
      <c r="FX896" s="48"/>
      <c r="FY896" s="48"/>
      <c r="FZ896" s="48"/>
      <c r="GA896" s="48"/>
      <c r="GB896" s="48"/>
      <c r="GC896" s="48"/>
      <c r="GD896" s="48"/>
    </row>
    <row r="897" s="22" customFormat="1" ht="15" spans="1:186">
      <c r="A897" s="50" t="s">
        <v>1669</v>
      </c>
      <c r="B897" s="60" t="s">
        <v>1670</v>
      </c>
      <c r="C897" s="52">
        <v>2823</v>
      </c>
      <c r="D897" s="52">
        <v>3000</v>
      </c>
      <c r="E897" s="47">
        <f t="shared" si="69"/>
        <v>1.06269925611052</v>
      </c>
      <c r="FV897" s="48"/>
      <c r="FW897" s="48"/>
      <c r="FX897" s="48"/>
      <c r="FY897" s="48"/>
      <c r="FZ897" s="48"/>
      <c r="GA897" s="48"/>
      <c r="GB897" s="48"/>
      <c r="GC897" s="48"/>
      <c r="GD897" s="48"/>
    </row>
    <row r="898" s="22" customFormat="1" ht="15" spans="1:186">
      <c r="A898" s="50" t="s">
        <v>1671</v>
      </c>
      <c r="B898" s="60" t="s">
        <v>1672</v>
      </c>
      <c r="C898" s="52">
        <v>80</v>
      </c>
      <c r="D898" s="52">
        <v>80</v>
      </c>
      <c r="E898" s="47">
        <f t="shared" si="69"/>
        <v>1</v>
      </c>
      <c r="FV898" s="48"/>
      <c r="FW898" s="48"/>
      <c r="FX898" s="48"/>
      <c r="FY898" s="48"/>
      <c r="FZ898" s="48"/>
      <c r="GA898" s="48"/>
      <c r="GB898" s="48"/>
      <c r="GC898" s="48"/>
      <c r="GD898" s="48"/>
    </row>
    <row r="899" s="22" customFormat="1" ht="15" spans="1:186">
      <c r="A899" s="50" t="s">
        <v>1673</v>
      </c>
      <c r="B899" s="60" t="s">
        <v>1674</v>
      </c>
      <c r="C899" s="52">
        <v>1</v>
      </c>
      <c r="D899" s="52">
        <v>3</v>
      </c>
      <c r="E899" s="47">
        <f t="shared" si="69"/>
        <v>3</v>
      </c>
      <c r="FV899" s="48"/>
      <c r="FW899" s="48"/>
      <c r="FX899" s="48"/>
      <c r="FY899" s="48"/>
      <c r="FZ899" s="48"/>
      <c r="GA899" s="48"/>
      <c r="GB899" s="48"/>
      <c r="GC899" s="48"/>
      <c r="GD899" s="48"/>
    </row>
    <row r="900" s="22" customFormat="1" ht="15" spans="1:186">
      <c r="A900" s="50" t="s">
        <v>1675</v>
      </c>
      <c r="B900" s="60" t="s">
        <v>1676</v>
      </c>
      <c r="C900" s="52">
        <v>2005</v>
      </c>
      <c r="D900" s="52">
        <v>2000</v>
      </c>
      <c r="E900" s="47">
        <f t="shared" si="69"/>
        <v>0.997506234413965</v>
      </c>
      <c r="FV900" s="48"/>
      <c r="FW900" s="48"/>
      <c r="FX900" s="48"/>
      <c r="FY900" s="48"/>
      <c r="FZ900" s="48"/>
      <c r="GA900" s="48"/>
      <c r="GB900" s="48"/>
      <c r="GC900" s="48"/>
      <c r="GD900" s="48"/>
    </row>
    <row r="901" s="22" customFormat="1" ht="15" spans="1:186">
      <c r="A901" s="50" t="s">
        <v>1677</v>
      </c>
      <c r="B901" s="60" t="s">
        <v>1678</v>
      </c>
      <c r="C901" s="52">
        <v>3679</v>
      </c>
      <c r="D901" s="52">
        <v>3331</v>
      </c>
      <c r="E901" s="47">
        <f t="shared" si="69"/>
        <v>0.905409078553955</v>
      </c>
      <c r="FV901" s="48"/>
      <c r="FW901" s="48"/>
      <c r="FX901" s="48"/>
      <c r="FY901" s="48"/>
      <c r="FZ901" s="48"/>
      <c r="GA901" s="48"/>
      <c r="GB901" s="48"/>
      <c r="GC901" s="48"/>
      <c r="GD901" s="48"/>
    </row>
    <row r="902" s="22" customFormat="1" ht="15" spans="1:186">
      <c r="A902" s="44" t="s">
        <v>1679</v>
      </c>
      <c r="B902" s="61" t="s">
        <v>1680</v>
      </c>
      <c r="C902" s="46">
        <v>8626</v>
      </c>
      <c r="D902" s="46">
        <v>8884</v>
      </c>
      <c r="E902" s="47">
        <f t="shared" si="69"/>
        <v>1.02990957570137</v>
      </c>
      <c r="FV902" s="48"/>
      <c r="FW902" s="48"/>
      <c r="FX902" s="48"/>
      <c r="FY902" s="48"/>
      <c r="FZ902" s="48"/>
      <c r="GA902" s="48"/>
      <c r="GB902" s="48"/>
      <c r="GC902" s="48"/>
      <c r="GD902" s="48"/>
    </row>
    <row r="903" s="22" customFormat="1" ht="15" spans="1:186">
      <c r="A903" s="50" t="s">
        <v>1681</v>
      </c>
      <c r="B903" s="60" t="s">
        <v>154</v>
      </c>
      <c r="C903" s="52">
        <v>1418</v>
      </c>
      <c r="D903" s="52">
        <v>1580</v>
      </c>
      <c r="E903" s="47">
        <f t="shared" si="69"/>
        <v>1.11424541607898</v>
      </c>
      <c r="FV903" s="48"/>
      <c r="FW903" s="48"/>
      <c r="FX903" s="48"/>
      <c r="FY903" s="48"/>
      <c r="FZ903" s="48"/>
      <c r="GA903" s="48"/>
      <c r="GB903" s="48"/>
      <c r="GC903" s="48"/>
      <c r="GD903" s="48"/>
    </row>
    <row r="904" s="22" customFormat="1" ht="15" spans="1:186">
      <c r="A904" s="50" t="s">
        <v>1682</v>
      </c>
      <c r="B904" s="60" t="s">
        <v>156</v>
      </c>
      <c r="C904" s="52">
        <v>207</v>
      </c>
      <c r="D904" s="52">
        <v>200</v>
      </c>
      <c r="E904" s="47">
        <f t="shared" si="69"/>
        <v>0.966183574879227</v>
      </c>
      <c r="FV904" s="48"/>
      <c r="FW904" s="48"/>
      <c r="FX904" s="48"/>
      <c r="FY904" s="48"/>
      <c r="FZ904" s="48"/>
      <c r="GA904" s="48"/>
      <c r="GB904" s="48"/>
      <c r="GC904" s="48"/>
      <c r="GD904" s="48"/>
    </row>
    <row r="905" s="22" customFormat="1" ht="15" spans="1:186">
      <c r="A905" s="50" t="s">
        <v>1683</v>
      </c>
      <c r="B905" s="60" t="s">
        <v>158</v>
      </c>
      <c r="C905" s="52">
        <v>0</v>
      </c>
      <c r="D905" s="52">
        <v>0</v>
      </c>
      <c r="E905" s="47"/>
      <c r="FV905" s="48"/>
      <c r="FW905" s="48"/>
      <c r="FX905" s="48"/>
      <c r="FY905" s="48"/>
      <c r="FZ905" s="48"/>
      <c r="GA905" s="48"/>
      <c r="GB905" s="48"/>
      <c r="GC905" s="48"/>
      <c r="GD905" s="48"/>
    </row>
    <row r="906" s="22" customFormat="1" ht="15" spans="1:186">
      <c r="A906" s="50" t="s">
        <v>1684</v>
      </c>
      <c r="B906" s="60" t="s">
        <v>1685</v>
      </c>
      <c r="C906" s="52">
        <v>4630</v>
      </c>
      <c r="D906" s="52">
        <v>4700</v>
      </c>
      <c r="E906" s="47">
        <f t="shared" ref="E906:E910" si="70">SUM(D906/C906)</f>
        <v>1.01511879049676</v>
      </c>
      <c r="FV906" s="48"/>
      <c r="FW906" s="48"/>
      <c r="FX906" s="48"/>
      <c r="FY906" s="48"/>
      <c r="FZ906" s="48"/>
      <c r="GA906" s="48"/>
      <c r="GB906" s="48"/>
      <c r="GC906" s="48"/>
      <c r="GD906" s="48"/>
    </row>
    <row r="907" s="22" customFormat="1" ht="15" spans="1:186">
      <c r="A907" s="50" t="s">
        <v>1686</v>
      </c>
      <c r="B907" s="60" t="s">
        <v>1687</v>
      </c>
      <c r="C907" s="52">
        <v>716</v>
      </c>
      <c r="D907" s="52">
        <v>700</v>
      </c>
      <c r="E907" s="47">
        <f t="shared" si="70"/>
        <v>0.977653631284916</v>
      </c>
      <c r="FV907" s="48"/>
      <c r="FW907" s="48"/>
      <c r="FX907" s="48"/>
      <c r="FY907" s="48"/>
      <c r="FZ907" s="48"/>
      <c r="GA907" s="48"/>
      <c r="GB907" s="48"/>
      <c r="GC907" s="48"/>
      <c r="GD907" s="48"/>
    </row>
    <row r="908" s="22" customFormat="1" ht="15" spans="1:186">
      <c r="A908" s="50" t="s">
        <v>1688</v>
      </c>
      <c r="B908" s="60" t="s">
        <v>1689</v>
      </c>
      <c r="C908" s="52">
        <v>0</v>
      </c>
      <c r="D908" s="52">
        <v>0</v>
      </c>
      <c r="E908" s="47"/>
      <c r="FV908" s="48"/>
      <c r="FW908" s="48"/>
      <c r="FX908" s="48"/>
      <c r="FY908" s="48"/>
      <c r="FZ908" s="48"/>
      <c r="GA908" s="48"/>
      <c r="GB908" s="48"/>
      <c r="GC908" s="48"/>
      <c r="GD908" s="48"/>
    </row>
    <row r="909" s="22" customFormat="1" ht="15" spans="1:186">
      <c r="A909" s="50" t="s">
        <v>1690</v>
      </c>
      <c r="B909" s="60" t="s">
        <v>1691</v>
      </c>
      <c r="C909" s="52">
        <v>0</v>
      </c>
      <c r="D909" s="52">
        <v>0</v>
      </c>
      <c r="E909" s="47"/>
      <c r="FV909" s="48"/>
      <c r="FW909" s="48"/>
      <c r="FX909" s="48"/>
      <c r="FY909" s="48"/>
      <c r="FZ909" s="48"/>
      <c r="GA909" s="48"/>
      <c r="GB909" s="48"/>
      <c r="GC909" s="48"/>
      <c r="GD909" s="48"/>
    </row>
    <row r="910" s="22" customFormat="1" ht="15" spans="1:186">
      <c r="A910" s="50" t="s">
        <v>1692</v>
      </c>
      <c r="B910" s="60" t="s">
        <v>1693</v>
      </c>
      <c r="C910" s="52">
        <v>45</v>
      </c>
      <c r="D910" s="52">
        <v>45</v>
      </c>
      <c r="E910" s="47">
        <f t="shared" si="70"/>
        <v>1</v>
      </c>
      <c r="FV910" s="48"/>
      <c r="FW910" s="48"/>
      <c r="FX910" s="48"/>
      <c r="FY910" s="48"/>
      <c r="FZ910" s="48"/>
      <c r="GA910" s="48"/>
      <c r="GB910" s="48"/>
      <c r="GC910" s="48"/>
      <c r="GD910" s="48"/>
    </row>
    <row r="911" s="22" customFormat="1" ht="15" spans="1:186">
      <c r="A911" s="50" t="s">
        <v>1694</v>
      </c>
      <c r="B911" s="60" t="s">
        <v>1695</v>
      </c>
      <c r="C911" s="52">
        <v>0</v>
      </c>
      <c r="D911" s="52">
        <v>0</v>
      </c>
      <c r="E911" s="47"/>
      <c r="FV911" s="48"/>
      <c r="FW911" s="48"/>
      <c r="FX911" s="48"/>
      <c r="FY911" s="48"/>
      <c r="FZ911" s="48"/>
      <c r="GA911" s="48"/>
      <c r="GB911" s="48"/>
      <c r="GC911" s="48"/>
      <c r="GD911" s="48"/>
    </row>
    <row r="912" s="22" customFormat="1" ht="15" spans="1:186">
      <c r="A912" s="50" t="s">
        <v>1696</v>
      </c>
      <c r="B912" s="60" t="s">
        <v>1697</v>
      </c>
      <c r="C912" s="52">
        <v>35</v>
      </c>
      <c r="D912" s="52">
        <v>35</v>
      </c>
      <c r="E912" s="47">
        <f>SUM(D912/C912)</f>
        <v>1</v>
      </c>
      <c r="FV912" s="48"/>
      <c r="FW912" s="48"/>
      <c r="FX912" s="48"/>
      <c r="FY912" s="48"/>
      <c r="FZ912" s="48"/>
      <c r="GA912" s="48"/>
      <c r="GB912" s="48"/>
      <c r="GC912" s="48"/>
      <c r="GD912" s="48"/>
    </row>
    <row r="913" s="22" customFormat="1" ht="15" spans="1:186">
      <c r="A913" s="50" t="s">
        <v>1698</v>
      </c>
      <c r="B913" s="60" t="s">
        <v>1699</v>
      </c>
      <c r="C913" s="52">
        <v>0</v>
      </c>
      <c r="D913" s="52">
        <v>0</v>
      </c>
      <c r="E913" s="47"/>
      <c r="FV913" s="48"/>
      <c r="FW913" s="48"/>
      <c r="FX913" s="48"/>
      <c r="FY913" s="48"/>
      <c r="FZ913" s="48"/>
      <c r="GA913" s="48"/>
      <c r="GB913" s="48"/>
      <c r="GC913" s="48"/>
      <c r="GD913" s="48"/>
    </row>
    <row r="914" s="22" customFormat="1" ht="15" spans="1:186">
      <c r="A914" s="50" t="s">
        <v>1700</v>
      </c>
      <c r="B914" s="60" t="s">
        <v>1701</v>
      </c>
      <c r="C914" s="52">
        <v>0</v>
      </c>
      <c r="D914" s="52">
        <v>0</v>
      </c>
      <c r="E914" s="47"/>
      <c r="FV914" s="48"/>
      <c r="FW914" s="48"/>
      <c r="FX914" s="48"/>
      <c r="FY914" s="48"/>
      <c r="FZ914" s="48"/>
      <c r="GA914" s="48"/>
      <c r="GB914" s="48"/>
      <c r="GC914" s="48"/>
      <c r="GD914" s="48"/>
    </row>
    <row r="915" s="22" customFormat="1" ht="15" spans="1:186">
      <c r="A915" s="50" t="s">
        <v>1702</v>
      </c>
      <c r="B915" s="60" t="s">
        <v>565</v>
      </c>
      <c r="C915" s="52">
        <v>0</v>
      </c>
      <c r="D915" s="52">
        <v>0</v>
      </c>
      <c r="E915" s="47"/>
      <c r="FV915" s="48"/>
      <c r="FW915" s="48"/>
      <c r="FX915" s="48"/>
      <c r="FY915" s="48"/>
      <c r="FZ915" s="48"/>
      <c r="GA915" s="48"/>
      <c r="GB915" s="48"/>
      <c r="GC915" s="48"/>
      <c r="GD915" s="48"/>
    </row>
    <row r="916" s="22" customFormat="1" ht="15" spans="1:186">
      <c r="A916" s="50" t="s">
        <v>1703</v>
      </c>
      <c r="B916" s="60" t="s">
        <v>1704</v>
      </c>
      <c r="C916" s="52">
        <v>0</v>
      </c>
      <c r="D916" s="52">
        <v>0</v>
      </c>
      <c r="E916" s="47"/>
      <c r="FV916" s="48"/>
      <c r="FW916" s="48"/>
      <c r="FX916" s="48"/>
      <c r="FY916" s="48"/>
      <c r="FZ916" s="48"/>
      <c r="GA916" s="48"/>
      <c r="GB916" s="48"/>
      <c r="GC916" s="48"/>
      <c r="GD916" s="48"/>
    </row>
    <row r="917" s="22" customFormat="1" ht="15" spans="1:186">
      <c r="A917" s="50" t="s">
        <v>1705</v>
      </c>
      <c r="B917" s="60" t="s">
        <v>1706</v>
      </c>
      <c r="C917" s="52">
        <v>0</v>
      </c>
      <c r="D917" s="52">
        <v>0</v>
      </c>
      <c r="E917" s="47"/>
      <c r="FV917" s="48"/>
      <c r="FW917" s="48"/>
      <c r="FX917" s="48"/>
      <c r="FY917" s="48"/>
      <c r="FZ917" s="48"/>
      <c r="GA917" s="48"/>
      <c r="GB917" s="48"/>
      <c r="GC917" s="48"/>
      <c r="GD917" s="48"/>
    </row>
    <row r="918" s="22" customFormat="1" ht="15" spans="1:186">
      <c r="A918" s="50" t="s">
        <v>1707</v>
      </c>
      <c r="B918" s="60" t="s">
        <v>1708</v>
      </c>
      <c r="C918" s="52">
        <v>0</v>
      </c>
      <c r="D918" s="52">
        <v>0</v>
      </c>
      <c r="E918" s="47"/>
      <c r="FV918" s="48"/>
      <c r="FW918" s="48"/>
      <c r="FX918" s="48"/>
      <c r="FY918" s="48"/>
      <c r="FZ918" s="48"/>
      <c r="GA918" s="48"/>
      <c r="GB918" s="48"/>
      <c r="GC918" s="48"/>
      <c r="GD918" s="48"/>
    </row>
    <row r="919" s="22" customFormat="1" ht="15" spans="1:186">
      <c r="A919" s="50" t="s">
        <v>1709</v>
      </c>
      <c r="B919" s="60" t="s">
        <v>1710</v>
      </c>
      <c r="C919" s="52">
        <v>0</v>
      </c>
      <c r="D919" s="52">
        <v>0</v>
      </c>
      <c r="E919" s="47"/>
      <c r="FV919" s="48"/>
      <c r="FW919" s="48"/>
      <c r="FX919" s="48"/>
      <c r="FY919" s="48"/>
      <c r="FZ919" s="48"/>
      <c r="GA919" s="48"/>
      <c r="GB919" s="48"/>
      <c r="GC919" s="48"/>
      <c r="GD919" s="48"/>
    </row>
    <row r="920" s="22" customFormat="1" ht="15" spans="1:186">
      <c r="A920" s="50" t="s">
        <v>1711</v>
      </c>
      <c r="B920" s="60" t="s">
        <v>1712</v>
      </c>
      <c r="C920" s="52">
        <v>24</v>
      </c>
      <c r="D920" s="52">
        <v>24</v>
      </c>
      <c r="E920" s="47">
        <f t="shared" ref="E920:E927" si="71">SUM(D920/C920)</f>
        <v>1</v>
      </c>
      <c r="FV920" s="48"/>
      <c r="FW920" s="48"/>
      <c r="FX920" s="48"/>
      <c r="FY920" s="48"/>
      <c r="FZ920" s="48"/>
      <c r="GA920" s="48"/>
      <c r="GB920" s="48"/>
      <c r="GC920" s="48"/>
      <c r="GD920" s="48"/>
    </row>
    <row r="921" s="22" customFormat="1" ht="15" spans="1:186">
      <c r="A921" s="50" t="s">
        <v>1713</v>
      </c>
      <c r="B921" s="60" t="s">
        <v>1714</v>
      </c>
      <c r="C921" s="52">
        <v>0</v>
      </c>
      <c r="D921" s="52">
        <v>0</v>
      </c>
      <c r="E921" s="47"/>
      <c r="FV921" s="48"/>
      <c r="FW921" s="48"/>
      <c r="FX921" s="48"/>
      <c r="FY921" s="48"/>
      <c r="FZ921" s="48"/>
      <c r="GA921" s="48"/>
      <c r="GB921" s="48"/>
      <c r="GC921" s="48"/>
      <c r="GD921" s="48"/>
    </row>
    <row r="922" s="22" customFormat="1" ht="15" spans="1:186">
      <c r="A922" s="50" t="s">
        <v>1715</v>
      </c>
      <c r="B922" s="60" t="s">
        <v>1650</v>
      </c>
      <c r="C922" s="52">
        <v>0</v>
      </c>
      <c r="D922" s="52">
        <v>0</v>
      </c>
      <c r="E922" s="47"/>
      <c r="FV922" s="48"/>
      <c r="FW922" s="48"/>
      <c r="FX922" s="48"/>
      <c r="FY922" s="48"/>
      <c r="FZ922" s="48"/>
      <c r="GA922" s="48"/>
      <c r="GB922" s="48"/>
      <c r="GC922" s="48"/>
      <c r="GD922" s="48"/>
    </row>
    <row r="923" s="22" customFormat="1" ht="15" spans="1:186">
      <c r="A923" s="50" t="s">
        <v>1716</v>
      </c>
      <c r="B923" s="60" t="s">
        <v>1717</v>
      </c>
      <c r="C923" s="52">
        <v>0</v>
      </c>
      <c r="D923" s="52">
        <v>0</v>
      </c>
      <c r="E923" s="47"/>
      <c r="FV923" s="48"/>
      <c r="FW923" s="48"/>
      <c r="FX923" s="48"/>
      <c r="FY923" s="48"/>
      <c r="FZ923" s="48"/>
      <c r="GA923" s="48"/>
      <c r="GB923" s="48"/>
      <c r="GC923" s="48"/>
      <c r="GD923" s="48"/>
    </row>
    <row r="924" s="22" customFormat="1" ht="15" spans="1:186">
      <c r="A924" s="50" t="s">
        <v>1718</v>
      </c>
      <c r="B924" s="60" t="s">
        <v>1719</v>
      </c>
      <c r="C924" s="52">
        <v>1551</v>
      </c>
      <c r="D924" s="52">
        <v>1600</v>
      </c>
      <c r="E924" s="47">
        <f t="shared" si="71"/>
        <v>1.03159252095422</v>
      </c>
      <c r="FV924" s="48"/>
      <c r="FW924" s="48"/>
      <c r="FX924" s="48"/>
      <c r="FY924" s="48"/>
      <c r="FZ924" s="48"/>
      <c r="GA924" s="48"/>
      <c r="GB924" s="48"/>
      <c r="GC924" s="48"/>
      <c r="GD924" s="48"/>
    </row>
    <row r="925" s="22" customFormat="1" ht="15" spans="1:186">
      <c r="A925" s="44" t="s">
        <v>1720</v>
      </c>
      <c r="B925" s="61" t="s">
        <v>1721</v>
      </c>
      <c r="C925" s="46">
        <v>6459</v>
      </c>
      <c r="D925" s="46">
        <v>6486</v>
      </c>
      <c r="E925" s="47">
        <f t="shared" si="71"/>
        <v>1.00418021365536</v>
      </c>
      <c r="FV925" s="48"/>
      <c r="FW925" s="48"/>
      <c r="FX925" s="48"/>
      <c r="FY925" s="48"/>
      <c r="FZ925" s="48"/>
      <c r="GA925" s="48"/>
      <c r="GB925" s="48"/>
      <c r="GC925" s="48"/>
      <c r="GD925" s="48"/>
    </row>
    <row r="926" s="22" customFormat="1" ht="15" spans="1:186">
      <c r="A926" s="50" t="s">
        <v>1722</v>
      </c>
      <c r="B926" s="60" t="s">
        <v>154</v>
      </c>
      <c r="C926" s="52">
        <v>437</v>
      </c>
      <c r="D926" s="52">
        <v>460</v>
      </c>
      <c r="E926" s="47">
        <f t="shared" si="71"/>
        <v>1.05263157894737</v>
      </c>
      <c r="FV926" s="48"/>
      <c r="FW926" s="48"/>
      <c r="FX926" s="48"/>
      <c r="FY926" s="48"/>
      <c r="FZ926" s="48"/>
      <c r="GA926" s="48"/>
      <c r="GB926" s="48"/>
      <c r="GC926" s="48"/>
      <c r="GD926" s="48"/>
    </row>
    <row r="927" s="22" customFormat="1" ht="15" spans="1:186">
      <c r="A927" s="50" t="s">
        <v>1723</v>
      </c>
      <c r="B927" s="64" t="s">
        <v>156</v>
      </c>
      <c r="C927" s="52">
        <v>525</v>
      </c>
      <c r="D927" s="52">
        <v>500</v>
      </c>
      <c r="E927" s="47">
        <f t="shared" si="71"/>
        <v>0.952380952380952</v>
      </c>
      <c r="FV927" s="48"/>
      <c r="FW927" s="48"/>
      <c r="FX927" s="48"/>
      <c r="FY927" s="48"/>
      <c r="FZ927" s="48"/>
      <c r="GA927" s="48"/>
      <c r="GB927" s="48"/>
      <c r="GC927" s="48"/>
      <c r="GD927" s="48"/>
    </row>
    <row r="928" s="22" customFormat="1" ht="15" spans="1:186">
      <c r="A928" s="50" t="s">
        <v>1724</v>
      </c>
      <c r="B928" s="60" t="s">
        <v>158</v>
      </c>
      <c r="C928" s="52">
        <v>0</v>
      </c>
      <c r="D928" s="52">
        <v>0</v>
      </c>
      <c r="E928" s="47"/>
      <c r="FV928" s="48"/>
      <c r="FW928" s="48"/>
      <c r="FX928" s="48"/>
      <c r="FY928" s="48"/>
      <c r="FZ928" s="48"/>
      <c r="GA928" s="48"/>
      <c r="GB928" s="48"/>
      <c r="GC928" s="48"/>
      <c r="GD928" s="48"/>
    </row>
    <row r="929" s="22" customFormat="1" ht="15" spans="1:186">
      <c r="A929" s="50" t="s">
        <v>1725</v>
      </c>
      <c r="B929" s="60" t="s">
        <v>1726</v>
      </c>
      <c r="C929" s="52">
        <v>0</v>
      </c>
      <c r="D929" s="52">
        <v>0</v>
      </c>
      <c r="E929" s="47"/>
      <c r="FV929" s="48"/>
      <c r="FW929" s="48"/>
      <c r="FX929" s="48"/>
      <c r="FY929" s="48"/>
      <c r="FZ929" s="48"/>
      <c r="GA929" s="48"/>
      <c r="GB929" s="48"/>
      <c r="GC929" s="48"/>
      <c r="GD929" s="48"/>
    </row>
    <row r="930" s="22" customFormat="1" ht="15" spans="1:186">
      <c r="A930" s="50" t="s">
        <v>1727</v>
      </c>
      <c r="B930" s="60" t="s">
        <v>1728</v>
      </c>
      <c r="C930" s="52">
        <v>261</v>
      </c>
      <c r="D930" s="52">
        <v>220</v>
      </c>
      <c r="E930" s="47">
        <f t="shared" ref="E930:E936" si="72">SUM(D930/C930)</f>
        <v>0.842911877394636</v>
      </c>
      <c r="FV930" s="48"/>
      <c r="FW930" s="48"/>
      <c r="FX930" s="48"/>
      <c r="FY930" s="48"/>
      <c r="FZ930" s="48"/>
      <c r="GA930" s="48"/>
      <c r="GB930" s="48"/>
      <c r="GC930" s="48"/>
      <c r="GD930" s="48"/>
    </row>
    <row r="931" s="22" customFormat="1" ht="15" spans="1:186">
      <c r="A931" s="50" t="s">
        <v>1729</v>
      </c>
      <c r="B931" s="60" t="s">
        <v>1730</v>
      </c>
      <c r="C931" s="52">
        <v>120</v>
      </c>
      <c r="D931" s="52">
        <v>150</v>
      </c>
      <c r="E931" s="47">
        <f t="shared" si="72"/>
        <v>1.25</v>
      </c>
      <c r="FV931" s="48"/>
      <c r="FW931" s="48"/>
      <c r="FX931" s="48"/>
      <c r="FY931" s="48"/>
      <c r="FZ931" s="48"/>
      <c r="GA931" s="48"/>
      <c r="GB931" s="48"/>
      <c r="GC931" s="48"/>
      <c r="GD931" s="48"/>
    </row>
    <row r="932" s="22" customFormat="1" ht="15" spans="1:186">
      <c r="A932" s="50" t="s">
        <v>1731</v>
      </c>
      <c r="B932" s="60" t="s">
        <v>1732</v>
      </c>
      <c r="C932" s="52">
        <v>0</v>
      </c>
      <c r="D932" s="52">
        <v>0</v>
      </c>
      <c r="E932" s="47"/>
      <c r="FV932" s="48"/>
      <c r="FW932" s="48"/>
      <c r="FX932" s="48"/>
      <c r="FY932" s="48"/>
      <c r="FZ932" s="48"/>
      <c r="GA932" s="48"/>
      <c r="GB932" s="48"/>
      <c r="GC932" s="48"/>
      <c r="GD932" s="48"/>
    </row>
    <row r="933" s="22" customFormat="1" ht="15" spans="1:186">
      <c r="A933" s="50" t="s">
        <v>1733</v>
      </c>
      <c r="B933" s="60" t="s">
        <v>1734</v>
      </c>
      <c r="C933" s="52">
        <v>0</v>
      </c>
      <c r="D933" s="52">
        <v>0</v>
      </c>
      <c r="E933" s="47"/>
      <c r="FV933" s="48"/>
      <c r="FW933" s="48"/>
      <c r="FX933" s="48"/>
      <c r="FY933" s="48"/>
      <c r="FZ933" s="48"/>
      <c r="GA933" s="48"/>
      <c r="GB933" s="48"/>
      <c r="GC933" s="48"/>
      <c r="GD933" s="48"/>
    </row>
    <row r="934" s="22" customFormat="1" ht="15" spans="1:186">
      <c r="A934" s="50" t="s">
        <v>1735</v>
      </c>
      <c r="B934" s="60" t="s">
        <v>1736</v>
      </c>
      <c r="C934" s="52">
        <v>0</v>
      </c>
      <c r="D934" s="52">
        <v>0</v>
      </c>
      <c r="E934" s="47"/>
      <c r="FV934" s="48"/>
      <c r="FW934" s="48"/>
      <c r="FX934" s="48"/>
      <c r="FY934" s="48"/>
      <c r="FZ934" s="48"/>
      <c r="GA934" s="48"/>
      <c r="GB934" s="48"/>
      <c r="GC934" s="48"/>
      <c r="GD934" s="48"/>
    </row>
    <row r="935" s="22" customFormat="1" ht="15" spans="1:186">
      <c r="A935" s="50" t="s">
        <v>1737</v>
      </c>
      <c r="B935" s="60" t="s">
        <v>1738</v>
      </c>
      <c r="C935" s="52">
        <v>250</v>
      </c>
      <c r="D935" s="52">
        <v>240</v>
      </c>
      <c r="E935" s="47">
        <f t="shared" si="72"/>
        <v>0.96</v>
      </c>
      <c r="FV935" s="48"/>
      <c r="FW935" s="48"/>
      <c r="FX935" s="48"/>
      <c r="FY935" s="48"/>
      <c r="FZ935" s="48"/>
      <c r="GA935" s="48"/>
      <c r="GB935" s="48"/>
      <c r="GC935" s="48"/>
      <c r="GD935" s="48"/>
    </row>
    <row r="936" s="22" customFormat="1" ht="15" spans="1:186">
      <c r="A936" s="50" t="s">
        <v>1739</v>
      </c>
      <c r="B936" s="60" t="s">
        <v>1740</v>
      </c>
      <c r="C936" s="52">
        <v>120</v>
      </c>
      <c r="D936" s="52">
        <v>180</v>
      </c>
      <c r="E936" s="47">
        <f t="shared" si="72"/>
        <v>1.5</v>
      </c>
      <c r="FV936" s="48"/>
      <c r="FW936" s="48"/>
      <c r="FX936" s="48"/>
      <c r="FY936" s="48"/>
      <c r="FZ936" s="48"/>
      <c r="GA936" s="48"/>
      <c r="GB936" s="48"/>
      <c r="GC936" s="48"/>
      <c r="GD936" s="48"/>
    </row>
    <row r="937" s="22" customFormat="1" ht="15" spans="1:186">
      <c r="A937" s="50" t="s">
        <v>1741</v>
      </c>
      <c r="B937" s="60" t="s">
        <v>1742</v>
      </c>
      <c r="C937" s="52">
        <v>0</v>
      </c>
      <c r="D937" s="52">
        <v>0</v>
      </c>
      <c r="E937" s="47"/>
      <c r="FV937" s="48"/>
      <c r="FW937" s="48"/>
      <c r="FX937" s="48"/>
      <c r="FY937" s="48"/>
      <c r="FZ937" s="48"/>
      <c r="GA937" s="48"/>
      <c r="GB937" s="48"/>
      <c r="GC937" s="48"/>
      <c r="GD937" s="48"/>
    </row>
    <row r="938" s="22" customFormat="1" ht="15" spans="1:186">
      <c r="A938" s="50" t="s">
        <v>1743</v>
      </c>
      <c r="B938" s="60" t="s">
        <v>1744</v>
      </c>
      <c r="C938" s="52">
        <v>0</v>
      </c>
      <c r="D938" s="52">
        <v>0</v>
      </c>
      <c r="E938" s="47"/>
      <c r="FV938" s="48"/>
      <c r="FW938" s="48"/>
      <c r="FX938" s="48"/>
      <c r="FY938" s="48"/>
      <c r="FZ938" s="48"/>
      <c r="GA938" s="48"/>
      <c r="GB938" s="48"/>
      <c r="GC938" s="48"/>
      <c r="GD938" s="48"/>
    </row>
    <row r="939" s="22" customFormat="1" ht="15" spans="1:186">
      <c r="A939" s="50" t="s">
        <v>1745</v>
      </c>
      <c r="B939" s="60" t="s">
        <v>1746</v>
      </c>
      <c r="C939" s="52">
        <v>236</v>
      </c>
      <c r="D939" s="52">
        <v>210</v>
      </c>
      <c r="E939" s="47">
        <f t="shared" ref="E939:E941" si="73">SUM(D939/C939)</f>
        <v>0.889830508474576</v>
      </c>
      <c r="FV939" s="48"/>
      <c r="FW939" s="48"/>
      <c r="FX939" s="48"/>
      <c r="FY939" s="48"/>
      <c r="FZ939" s="48"/>
      <c r="GA939" s="48"/>
      <c r="GB939" s="48"/>
      <c r="GC939" s="48"/>
      <c r="GD939" s="48"/>
    </row>
    <row r="940" s="22" customFormat="1" ht="15" spans="1:186">
      <c r="A940" s="50" t="s">
        <v>1747</v>
      </c>
      <c r="B940" s="60" t="s">
        <v>1748</v>
      </c>
      <c r="C940" s="52">
        <v>21</v>
      </c>
      <c r="D940" s="52">
        <v>21</v>
      </c>
      <c r="E940" s="47">
        <f t="shared" si="73"/>
        <v>1</v>
      </c>
      <c r="FV940" s="48"/>
      <c r="FW940" s="48"/>
      <c r="FX940" s="48"/>
      <c r="FY940" s="48"/>
      <c r="FZ940" s="48"/>
      <c r="GA940" s="48"/>
      <c r="GB940" s="48"/>
      <c r="GC940" s="48"/>
      <c r="GD940" s="48"/>
    </row>
    <row r="941" s="22" customFormat="1" ht="15" spans="1:186">
      <c r="A941" s="50" t="s">
        <v>1749</v>
      </c>
      <c r="B941" s="60" t="s">
        <v>1750</v>
      </c>
      <c r="C941" s="52">
        <v>2992</v>
      </c>
      <c r="D941" s="52">
        <v>2916</v>
      </c>
      <c r="E941" s="47">
        <f t="shared" si="73"/>
        <v>0.974598930481283</v>
      </c>
      <c r="FV941" s="48"/>
      <c r="FW941" s="48"/>
      <c r="FX941" s="48"/>
      <c r="FY941" s="48"/>
      <c r="FZ941" s="48"/>
      <c r="GA941" s="48"/>
      <c r="GB941" s="48"/>
      <c r="GC941" s="48"/>
      <c r="GD941" s="48"/>
    </row>
    <row r="942" s="22" customFormat="1" ht="15" spans="1:186">
      <c r="A942" s="50" t="s">
        <v>1751</v>
      </c>
      <c r="B942" s="60" t="s">
        <v>1752</v>
      </c>
      <c r="C942" s="52">
        <v>0</v>
      </c>
      <c r="D942" s="52">
        <v>0</v>
      </c>
      <c r="E942" s="47"/>
      <c r="FV942" s="48"/>
      <c r="FW942" s="48"/>
      <c r="FX942" s="48"/>
      <c r="FY942" s="48"/>
      <c r="FZ942" s="48"/>
      <c r="GA942" s="48"/>
      <c r="GB942" s="48"/>
      <c r="GC942" s="48"/>
      <c r="GD942" s="48"/>
    </row>
    <row r="943" s="22" customFormat="1" ht="15" spans="1:186">
      <c r="A943" s="50" t="s">
        <v>1753</v>
      </c>
      <c r="B943" s="60" t="s">
        <v>1754</v>
      </c>
      <c r="C943" s="52">
        <v>0</v>
      </c>
      <c r="D943" s="52">
        <v>0</v>
      </c>
      <c r="E943" s="47"/>
      <c r="FV943" s="48"/>
      <c r="FW943" s="48"/>
      <c r="FX943" s="48"/>
      <c r="FY943" s="48"/>
      <c r="FZ943" s="48"/>
      <c r="GA943" s="48"/>
      <c r="GB943" s="48"/>
      <c r="GC943" s="48"/>
      <c r="GD943" s="48"/>
    </row>
    <row r="944" s="22" customFormat="1" ht="15" spans="1:186">
      <c r="A944" s="50" t="s">
        <v>1755</v>
      </c>
      <c r="B944" s="60" t="s">
        <v>1756</v>
      </c>
      <c r="C944" s="52">
        <v>705</v>
      </c>
      <c r="D944" s="52">
        <v>700</v>
      </c>
      <c r="E944" s="47">
        <f>SUM(D944/C944)</f>
        <v>0.99290780141844</v>
      </c>
      <c r="FV944" s="48"/>
      <c r="FW944" s="48"/>
      <c r="FX944" s="48"/>
      <c r="FY944" s="48"/>
      <c r="FZ944" s="48"/>
      <c r="GA944" s="48"/>
      <c r="GB944" s="48"/>
      <c r="GC944" s="48"/>
      <c r="GD944" s="48"/>
    </row>
    <row r="945" s="22" customFormat="1" ht="15" spans="1:186">
      <c r="A945" s="50" t="s">
        <v>1757</v>
      </c>
      <c r="B945" s="60" t="s">
        <v>1758</v>
      </c>
      <c r="C945" s="52"/>
      <c r="D945" s="52"/>
      <c r="E945" s="47"/>
      <c r="FV945" s="48"/>
      <c r="FW945" s="48"/>
      <c r="FX945" s="48"/>
      <c r="FY945" s="48"/>
      <c r="FZ945" s="48"/>
      <c r="GA945" s="48"/>
      <c r="GB945" s="48"/>
      <c r="GC945" s="48"/>
      <c r="GD945" s="48"/>
    </row>
    <row r="946" s="22" customFormat="1" ht="15" spans="1:186">
      <c r="A946" s="50" t="s">
        <v>1759</v>
      </c>
      <c r="B946" s="60" t="s">
        <v>1760</v>
      </c>
      <c r="C946" s="52">
        <v>0</v>
      </c>
      <c r="D946" s="52">
        <v>0</v>
      </c>
      <c r="E946" s="47"/>
      <c r="FV946" s="48"/>
      <c r="FW946" s="48"/>
      <c r="FX946" s="48"/>
      <c r="FY946" s="48"/>
      <c r="FZ946" s="48"/>
      <c r="GA946" s="48"/>
      <c r="GB946" s="48"/>
      <c r="GC946" s="48"/>
      <c r="GD946" s="48"/>
    </row>
    <row r="947" s="22" customFormat="1" ht="15" spans="1:186">
      <c r="A947" s="50" t="s">
        <v>1761</v>
      </c>
      <c r="B947" s="60" t="s">
        <v>1706</v>
      </c>
      <c r="C947" s="52">
        <v>0</v>
      </c>
      <c r="D947" s="52">
        <v>0</v>
      </c>
      <c r="E947" s="47"/>
      <c r="FV947" s="48"/>
      <c r="FW947" s="48"/>
      <c r="FX947" s="48"/>
      <c r="FY947" s="48"/>
      <c r="FZ947" s="48"/>
      <c r="GA947" s="48"/>
      <c r="GB947" s="48"/>
      <c r="GC947" s="48"/>
      <c r="GD947" s="48"/>
    </row>
    <row r="948" s="22" customFormat="1" ht="15" spans="1:186">
      <c r="A948" s="50" t="s">
        <v>1762</v>
      </c>
      <c r="B948" s="60" t="s">
        <v>1763</v>
      </c>
      <c r="C948" s="52">
        <v>0</v>
      </c>
      <c r="D948" s="52">
        <v>0</v>
      </c>
      <c r="E948" s="47"/>
      <c r="FV948" s="48"/>
      <c r="FW948" s="48"/>
      <c r="FX948" s="48"/>
      <c r="FY948" s="48"/>
      <c r="FZ948" s="48"/>
      <c r="GA948" s="48"/>
      <c r="GB948" s="48"/>
      <c r="GC948" s="48"/>
      <c r="GD948" s="48"/>
    </row>
    <row r="949" s="22" customFormat="1" ht="15" spans="1:186">
      <c r="A949" s="50" t="s">
        <v>1764</v>
      </c>
      <c r="B949" s="60" t="s">
        <v>1765</v>
      </c>
      <c r="C949" s="52">
        <v>792</v>
      </c>
      <c r="D949" s="52">
        <v>789</v>
      </c>
      <c r="E949" s="47">
        <f t="shared" ref="E949:E957" si="74">SUM(D949/C949)</f>
        <v>0.996212121212121</v>
      </c>
      <c r="FV949" s="48"/>
      <c r="FW949" s="48"/>
      <c r="FX949" s="48"/>
      <c r="FY949" s="48"/>
      <c r="FZ949" s="48"/>
      <c r="GA949" s="48"/>
      <c r="GB949" s="48"/>
      <c r="GC949" s="48"/>
      <c r="GD949" s="48"/>
    </row>
    <row r="950" s="22" customFormat="1" ht="15" spans="1:186">
      <c r="A950" s="50" t="s">
        <v>1766</v>
      </c>
      <c r="B950" s="60" t="s">
        <v>1767</v>
      </c>
      <c r="C950" s="52">
        <v>0</v>
      </c>
      <c r="D950" s="52">
        <v>0</v>
      </c>
      <c r="E950" s="47"/>
      <c r="FV950" s="48"/>
      <c r="FW950" s="48"/>
      <c r="FX950" s="48"/>
      <c r="FY950" s="48"/>
      <c r="FZ950" s="48"/>
      <c r="GA950" s="48"/>
      <c r="GB950" s="48"/>
      <c r="GC950" s="48"/>
      <c r="GD950" s="48"/>
    </row>
    <row r="951" s="22" customFormat="1" ht="15" spans="1:186">
      <c r="A951" s="50" t="s">
        <v>1768</v>
      </c>
      <c r="B951" s="60" t="s">
        <v>1769</v>
      </c>
      <c r="C951" s="52">
        <v>0</v>
      </c>
      <c r="D951" s="52">
        <v>0</v>
      </c>
      <c r="E951" s="47"/>
      <c r="FV951" s="48"/>
      <c r="FW951" s="48"/>
      <c r="FX951" s="48"/>
      <c r="FY951" s="48"/>
      <c r="FZ951" s="48"/>
      <c r="GA951" s="48"/>
      <c r="GB951" s="48"/>
      <c r="GC951" s="48"/>
      <c r="GD951" s="48"/>
    </row>
    <row r="952" s="22" customFormat="1" ht="15" spans="1:186">
      <c r="A952" s="50" t="s">
        <v>1770</v>
      </c>
      <c r="B952" s="60" t="s">
        <v>1771</v>
      </c>
      <c r="C952" s="52"/>
      <c r="D952" s="52"/>
      <c r="E952" s="47"/>
      <c r="FV952" s="48"/>
      <c r="FW952" s="48"/>
      <c r="FX952" s="48"/>
      <c r="FY952" s="48"/>
      <c r="FZ952" s="48"/>
      <c r="GA952" s="48"/>
      <c r="GB952" s="48"/>
      <c r="GC952" s="48"/>
      <c r="GD952" s="48"/>
    </row>
    <row r="953" s="22" customFormat="1" ht="15" spans="1:186">
      <c r="A953" s="44" t="s">
        <v>1772</v>
      </c>
      <c r="B953" s="61" t="s">
        <v>1773</v>
      </c>
      <c r="C953" s="46">
        <v>16034</v>
      </c>
      <c r="D953" s="46">
        <v>16022</v>
      </c>
      <c r="E953" s="47">
        <f t="shared" si="74"/>
        <v>0.999251590370463</v>
      </c>
      <c r="FV953" s="48"/>
      <c r="FW953" s="48"/>
      <c r="FX953" s="48"/>
      <c r="FY953" s="48"/>
      <c r="FZ953" s="48"/>
      <c r="GA953" s="48"/>
      <c r="GB953" s="48"/>
      <c r="GC953" s="48"/>
      <c r="GD953" s="48"/>
    </row>
    <row r="954" s="22" customFormat="1" ht="15" spans="1:186">
      <c r="A954" s="50" t="s">
        <v>1774</v>
      </c>
      <c r="B954" s="60" t="s">
        <v>1775</v>
      </c>
      <c r="C954" s="52">
        <v>10734</v>
      </c>
      <c r="D954" s="52">
        <v>10700</v>
      </c>
      <c r="E954" s="47">
        <f t="shared" si="74"/>
        <v>0.996832494876095</v>
      </c>
      <c r="FV954" s="48"/>
      <c r="FW954" s="48"/>
      <c r="FX954" s="48"/>
      <c r="FY954" s="48"/>
      <c r="FZ954" s="48"/>
      <c r="GA954" s="48"/>
      <c r="GB954" s="48"/>
      <c r="GC954" s="48"/>
      <c r="GD954" s="48"/>
    </row>
    <row r="955" s="22" customFormat="1" ht="15" spans="1:186">
      <c r="A955" s="50" t="s">
        <v>1776</v>
      </c>
      <c r="B955" s="60" t="s">
        <v>1777</v>
      </c>
      <c r="C955" s="52">
        <v>2755</v>
      </c>
      <c r="D955" s="52">
        <v>2800</v>
      </c>
      <c r="E955" s="47">
        <f t="shared" si="74"/>
        <v>1.01633393829401</v>
      </c>
      <c r="FV955" s="48"/>
      <c r="FW955" s="48"/>
      <c r="FX955" s="48"/>
      <c r="FY955" s="48"/>
      <c r="FZ955" s="48"/>
      <c r="GA955" s="48"/>
      <c r="GB955" s="48"/>
      <c r="GC955" s="48"/>
      <c r="GD955" s="48"/>
    </row>
    <row r="956" s="22" customFormat="1" ht="15" spans="1:186">
      <c r="A956" s="50" t="s">
        <v>1778</v>
      </c>
      <c r="B956" s="60" t="s">
        <v>1779</v>
      </c>
      <c r="C956" s="52">
        <v>260</v>
      </c>
      <c r="D956" s="52">
        <v>260</v>
      </c>
      <c r="E956" s="47">
        <f t="shared" si="74"/>
        <v>1</v>
      </c>
      <c r="FV956" s="48"/>
      <c r="FW956" s="48"/>
      <c r="FX956" s="48"/>
      <c r="FY956" s="48"/>
      <c r="FZ956" s="48"/>
      <c r="GA956" s="48"/>
      <c r="GB956" s="48"/>
      <c r="GC956" s="48"/>
      <c r="GD956" s="48"/>
    </row>
    <row r="957" s="22" customFormat="1" ht="15" spans="1:186">
      <c r="A957" s="50" t="s">
        <v>1780</v>
      </c>
      <c r="B957" s="60" t="s">
        <v>1781</v>
      </c>
      <c r="C957" s="52">
        <v>262</v>
      </c>
      <c r="D957" s="52">
        <v>262</v>
      </c>
      <c r="E957" s="47">
        <f t="shared" si="74"/>
        <v>1</v>
      </c>
      <c r="FV957" s="48"/>
      <c r="FW957" s="48"/>
      <c r="FX957" s="48"/>
      <c r="FY957" s="48"/>
      <c r="FZ957" s="48"/>
      <c r="GA957" s="48"/>
      <c r="GB957" s="48"/>
      <c r="GC957" s="48"/>
      <c r="GD957" s="48"/>
    </row>
    <row r="958" s="22" customFormat="1" ht="15" spans="1:186">
      <c r="A958" s="50" t="s">
        <v>1782</v>
      </c>
      <c r="B958" s="60" t="s">
        <v>1783</v>
      </c>
      <c r="C958" s="52">
        <v>0</v>
      </c>
      <c r="D958" s="52">
        <v>0</v>
      </c>
      <c r="E958" s="47"/>
      <c r="FV958" s="48"/>
      <c r="FW958" s="48"/>
      <c r="FX958" s="48"/>
      <c r="FY958" s="48"/>
      <c r="FZ958" s="48"/>
      <c r="GA958" s="48"/>
      <c r="GB958" s="48"/>
      <c r="GC958" s="48"/>
      <c r="GD958" s="48"/>
    </row>
    <row r="959" s="22" customFormat="1" ht="15" spans="1:186">
      <c r="A959" s="50" t="s">
        <v>1784</v>
      </c>
      <c r="B959" s="60" t="s">
        <v>1785</v>
      </c>
      <c r="C959" s="52">
        <v>2023</v>
      </c>
      <c r="D959" s="52">
        <v>2000</v>
      </c>
      <c r="E959" s="47">
        <f t="shared" ref="E959:E961" si="75">SUM(D959/C959)</f>
        <v>0.988630746416214</v>
      </c>
      <c r="FV959" s="48"/>
      <c r="FW959" s="48"/>
      <c r="FX959" s="48"/>
      <c r="FY959" s="48"/>
      <c r="FZ959" s="48"/>
      <c r="GA959" s="48"/>
      <c r="GB959" s="48"/>
      <c r="GC959" s="48"/>
      <c r="GD959" s="48"/>
    </row>
    <row r="960" s="22" customFormat="1" ht="15" spans="1:186">
      <c r="A960" s="44" t="s">
        <v>1786</v>
      </c>
      <c r="B960" s="61" t="s">
        <v>1787</v>
      </c>
      <c r="C960" s="46">
        <v>3012</v>
      </c>
      <c r="D960" s="46">
        <v>3068</v>
      </c>
      <c r="E960" s="47">
        <f t="shared" si="75"/>
        <v>1.01859229747676</v>
      </c>
      <c r="FV960" s="48"/>
      <c r="FW960" s="48"/>
      <c r="FX960" s="48"/>
      <c r="FY960" s="48"/>
      <c r="FZ960" s="48"/>
      <c r="GA960" s="48"/>
      <c r="GB960" s="48"/>
      <c r="GC960" s="48"/>
      <c r="GD960" s="48"/>
    </row>
    <row r="961" s="22" customFormat="1" ht="15" spans="1:186">
      <c r="A961" s="50" t="s">
        <v>1788</v>
      </c>
      <c r="B961" s="60" t="s">
        <v>1789</v>
      </c>
      <c r="C961" s="52">
        <v>497</v>
      </c>
      <c r="D961" s="52">
        <v>500</v>
      </c>
      <c r="E961" s="47">
        <f t="shared" si="75"/>
        <v>1.00603621730382</v>
      </c>
      <c r="FV961" s="48"/>
      <c r="FW961" s="48"/>
      <c r="FX961" s="48"/>
      <c r="FY961" s="48"/>
      <c r="FZ961" s="48"/>
      <c r="GA961" s="48"/>
      <c r="GB961" s="48"/>
      <c r="GC961" s="48"/>
      <c r="GD961" s="48"/>
    </row>
    <row r="962" s="22" customFormat="1" ht="15" spans="1:186">
      <c r="A962" s="50" t="s">
        <v>1790</v>
      </c>
      <c r="B962" s="60" t="s">
        <v>1791</v>
      </c>
      <c r="C962" s="52">
        <v>0</v>
      </c>
      <c r="D962" s="59">
        <v>0</v>
      </c>
      <c r="E962" s="47"/>
      <c r="FV962" s="48"/>
      <c r="FW962" s="48"/>
      <c r="FX962" s="48"/>
      <c r="FY962" s="48"/>
      <c r="FZ962" s="48"/>
      <c r="GA962" s="48"/>
      <c r="GB962" s="48"/>
      <c r="GC962" s="48"/>
      <c r="GD962" s="48"/>
    </row>
    <row r="963" s="22" customFormat="1" ht="15" spans="1:186">
      <c r="A963" s="50" t="s">
        <v>1792</v>
      </c>
      <c r="B963" s="60" t="s">
        <v>1793</v>
      </c>
      <c r="C963" s="52">
        <v>2347</v>
      </c>
      <c r="D963" s="52">
        <v>2400</v>
      </c>
      <c r="E963" s="47">
        <f t="shared" ref="E963:E965" si="76">SUM(D963/C963)</f>
        <v>1.02258201959949</v>
      </c>
      <c r="FV963" s="48"/>
      <c r="FW963" s="48"/>
      <c r="FX963" s="48"/>
      <c r="FY963" s="48"/>
      <c r="FZ963" s="48"/>
      <c r="GA963" s="48"/>
      <c r="GB963" s="48"/>
      <c r="GC963" s="48"/>
      <c r="GD963" s="48"/>
    </row>
    <row r="964" s="22" customFormat="1" ht="15" spans="1:186">
      <c r="A964" s="50" t="s">
        <v>1794</v>
      </c>
      <c r="B964" s="60" t="s">
        <v>1795</v>
      </c>
      <c r="C964" s="52">
        <v>118</v>
      </c>
      <c r="D964" s="52">
        <v>118</v>
      </c>
      <c r="E964" s="47">
        <f t="shared" si="76"/>
        <v>1</v>
      </c>
      <c r="FV964" s="48"/>
      <c r="FW964" s="48"/>
      <c r="FX964" s="48"/>
      <c r="FY964" s="48"/>
      <c r="FZ964" s="48"/>
      <c r="GA964" s="48"/>
      <c r="GB964" s="48"/>
      <c r="GC964" s="48"/>
      <c r="GD964" s="48"/>
    </row>
    <row r="965" s="22" customFormat="1" ht="15" spans="1:186">
      <c r="A965" s="50" t="s">
        <v>1796</v>
      </c>
      <c r="B965" s="60" t="s">
        <v>1797</v>
      </c>
      <c r="C965" s="52">
        <v>50</v>
      </c>
      <c r="D965" s="52">
        <v>50</v>
      </c>
      <c r="E965" s="47">
        <f t="shared" si="76"/>
        <v>1</v>
      </c>
      <c r="FV965" s="48"/>
      <c r="FW965" s="48"/>
      <c r="FX965" s="48"/>
      <c r="FY965" s="48"/>
      <c r="FZ965" s="48"/>
      <c r="GA965" s="48"/>
      <c r="GB965" s="48"/>
      <c r="GC965" s="48"/>
      <c r="GD965" s="48"/>
    </row>
    <row r="966" s="22" customFormat="1" ht="15" spans="1:186">
      <c r="A966" s="50" t="s">
        <v>1798</v>
      </c>
      <c r="B966" s="60" t="s">
        <v>1799</v>
      </c>
      <c r="C966" s="52">
        <v>0</v>
      </c>
      <c r="D966" s="52">
        <v>0</v>
      </c>
      <c r="E966" s="47"/>
      <c r="FV966" s="48"/>
      <c r="FW966" s="48"/>
      <c r="FX966" s="48"/>
      <c r="FY966" s="48"/>
      <c r="FZ966" s="48"/>
      <c r="GA966" s="48"/>
      <c r="GB966" s="48"/>
      <c r="GC966" s="48"/>
      <c r="GD966" s="48"/>
    </row>
    <row r="967" s="22" customFormat="1" ht="15" spans="1:186">
      <c r="A967" s="44" t="s">
        <v>1800</v>
      </c>
      <c r="B967" s="61" t="s">
        <v>1801</v>
      </c>
      <c r="C967" s="46">
        <v>1437</v>
      </c>
      <c r="D967" s="46">
        <v>1580</v>
      </c>
      <c r="E967" s="47">
        <f t="shared" ref="E967:E970" si="77">SUM(D967/C967)</f>
        <v>1.09951287404315</v>
      </c>
      <c r="FV967" s="48"/>
      <c r="FW967" s="48"/>
      <c r="FX967" s="48"/>
      <c r="FY967" s="48"/>
      <c r="FZ967" s="48"/>
      <c r="GA967" s="48"/>
      <c r="GB967" s="48"/>
      <c r="GC967" s="48"/>
      <c r="GD967" s="48"/>
    </row>
    <row r="968" s="22" customFormat="1" ht="15" spans="1:186">
      <c r="A968" s="50" t="s">
        <v>1802</v>
      </c>
      <c r="B968" s="60" t="s">
        <v>1803</v>
      </c>
      <c r="C968" s="52">
        <v>80</v>
      </c>
      <c r="D968" s="52">
        <v>80</v>
      </c>
      <c r="E968" s="47">
        <f t="shared" si="77"/>
        <v>1</v>
      </c>
      <c r="FV968" s="48"/>
      <c r="FW968" s="48"/>
      <c r="FX968" s="48"/>
      <c r="FY968" s="48"/>
      <c r="FZ968" s="48"/>
      <c r="GA968" s="48"/>
      <c r="GB968" s="48"/>
      <c r="GC968" s="48"/>
      <c r="GD968" s="48"/>
    </row>
    <row r="969" s="22" customFormat="1" ht="15" spans="1:186">
      <c r="A969" s="50" t="s">
        <v>1804</v>
      </c>
      <c r="B969" s="60" t="s">
        <v>1805</v>
      </c>
      <c r="C969" s="52">
        <v>824</v>
      </c>
      <c r="D969" s="52">
        <v>900</v>
      </c>
      <c r="E969" s="47">
        <f t="shared" si="77"/>
        <v>1.09223300970874</v>
      </c>
      <c r="FV969" s="48"/>
      <c r="FW969" s="48"/>
      <c r="FX969" s="48"/>
      <c r="FY969" s="48"/>
      <c r="FZ969" s="48"/>
      <c r="GA969" s="48"/>
      <c r="GB969" s="48"/>
      <c r="GC969" s="48"/>
      <c r="GD969" s="48"/>
    </row>
    <row r="970" s="22" customFormat="1" ht="15" spans="1:186">
      <c r="A970" s="50" t="s">
        <v>1806</v>
      </c>
      <c r="B970" s="60" t="s">
        <v>1807</v>
      </c>
      <c r="C970" s="52">
        <v>533</v>
      </c>
      <c r="D970" s="52">
        <v>600</v>
      </c>
      <c r="E970" s="47">
        <f t="shared" si="77"/>
        <v>1.12570356472795</v>
      </c>
      <c r="FV970" s="48"/>
      <c r="FW970" s="48"/>
      <c r="FX970" s="48"/>
      <c r="FY970" s="48"/>
      <c r="FZ970" s="48"/>
      <c r="GA970" s="48"/>
      <c r="GB970" s="48"/>
      <c r="GC970" s="48"/>
      <c r="GD970" s="48"/>
    </row>
    <row r="971" s="22" customFormat="1" ht="15" spans="1:186">
      <c r="A971" s="50" t="s">
        <v>1808</v>
      </c>
      <c r="B971" s="60" t="s">
        <v>1809</v>
      </c>
      <c r="C971" s="52">
        <v>0</v>
      </c>
      <c r="D971" s="52">
        <v>0</v>
      </c>
      <c r="E971" s="47"/>
      <c r="FV971" s="48"/>
      <c r="FW971" s="48"/>
      <c r="FX971" s="48"/>
      <c r="FY971" s="48"/>
      <c r="FZ971" s="48"/>
      <c r="GA971" s="48"/>
      <c r="GB971" s="48"/>
      <c r="GC971" s="48"/>
      <c r="GD971" s="48"/>
    </row>
    <row r="972" s="22" customFormat="1" ht="15" spans="1:186">
      <c r="A972" s="50" t="s">
        <v>1810</v>
      </c>
      <c r="B972" s="60" t="s">
        <v>1811</v>
      </c>
      <c r="C972" s="52">
        <v>0</v>
      </c>
      <c r="D972" s="52">
        <v>0</v>
      </c>
      <c r="E972" s="47"/>
      <c r="FV972" s="48"/>
      <c r="FW972" s="48"/>
      <c r="FX972" s="48"/>
      <c r="FY972" s="48"/>
      <c r="FZ972" s="48"/>
      <c r="GA972" s="48"/>
      <c r="GB972" s="48"/>
      <c r="GC972" s="48"/>
      <c r="GD972" s="48"/>
    </row>
    <row r="973" s="22" customFormat="1" ht="15" spans="1:186">
      <c r="A973" s="44" t="s">
        <v>1812</v>
      </c>
      <c r="B973" s="61" t="s">
        <v>1813</v>
      </c>
      <c r="C973" s="46">
        <v>0</v>
      </c>
      <c r="D973" s="46">
        <v>0</v>
      </c>
      <c r="E973" s="47"/>
      <c r="FV973" s="48"/>
      <c r="FW973" s="48"/>
      <c r="FX973" s="48"/>
      <c r="FY973" s="48"/>
      <c r="FZ973" s="48"/>
      <c r="GA973" s="48"/>
      <c r="GB973" s="48"/>
      <c r="GC973" s="48"/>
      <c r="GD973" s="48"/>
    </row>
    <row r="974" s="22" customFormat="1" ht="15" spans="1:186">
      <c r="A974" s="50" t="s">
        <v>1814</v>
      </c>
      <c r="B974" s="60" t="s">
        <v>1815</v>
      </c>
      <c r="C974" s="52">
        <v>0</v>
      </c>
      <c r="D974" s="52">
        <v>0</v>
      </c>
      <c r="E974" s="47"/>
      <c r="FV974" s="48"/>
      <c r="FW974" s="48"/>
      <c r="FX974" s="48"/>
      <c r="FY974" s="48"/>
      <c r="FZ974" s="48"/>
      <c r="GA974" s="48"/>
      <c r="GB974" s="48"/>
      <c r="GC974" s="48"/>
      <c r="GD974" s="48"/>
    </row>
    <row r="975" s="22" customFormat="1" ht="15" spans="1:186">
      <c r="A975" s="50" t="s">
        <v>1816</v>
      </c>
      <c r="B975" s="60" t="s">
        <v>1817</v>
      </c>
      <c r="C975" s="52">
        <v>0</v>
      </c>
      <c r="D975" s="52">
        <v>0</v>
      </c>
      <c r="E975" s="47"/>
      <c r="FV975" s="48"/>
      <c r="FW975" s="48"/>
      <c r="FX975" s="48"/>
      <c r="FY975" s="48"/>
      <c r="FZ975" s="48"/>
      <c r="GA975" s="48"/>
      <c r="GB975" s="48"/>
      <c r="GC975" s="48"/>
      <c r="GD975" s="48"/>
    </row>
    <row r="976" s="22" customFormat="1" ht="15" spans="1:186">
      <c r="A976" s="44" t="s">
        <v>1818</v>
      </c>
      <c r="B976" s="61" t="s">
        <v>1819</v>
      </c>
      <c r="C976" s="46">
        <v>2197</v>
      </c>
      <c r="D976" s="46">
        <v>3015</v>
      </c>
      <c r="E976" s="47">
        <f t="shared" ref="E976:E982" si="78">SUM(D976/C976)</f>
        <v>1.37232589895312</v>
      </c>
      <c r="FV976" s="48"/>
      <c r="FW976" s="48"/>
      <c r="FX976" s="48"/>
      <c r="FY976" s="48"/>
      <c r="FZ976" s="48"/>
      <c r="GA976" s="48"/>
      <c r="GB976" s="48"/>
      <c r="GC976" s="48"/>
      <c r="GD976" s="48"/>
    </row>
    <row r="977" s="22" customFormat="1" ht="15" spans="1:186">
      <c r="A977" s="50" t="s">
        <v>1820</v>
      </c>
      <c r="B977" s="60" t="s">
        <v>1821</v>
      </c>
      <c r="C977" s="52">
        <v>0</v>
      </c>
      <c r="D977" s="52">
        <v>0</v>
      </c>
      <c r="E977" s="47"/>
      <c r="FV977" s="48"/>
      <c r="FW977" s="48"/>
      <c r="FX977" s="48"/>
      <c r="FY977" s="48"/>
      <c r="FZ977" s="48"/>
      <c r="GA977" s="48"/>
      <c r="GB977" s="48"/>
      <c r="GC977" s="48"/>
      <c r="GD977" s="48"/>
    </row>
    <row r="978" s="22" customFormat="1" ht="15" spans="1:186">
      <c r="A978" s="50" t="s">
        <v>1822</v>
      </c>
      <c r="B978" s="60" t="s">
        <v>1819</v>
      </c>
      <c r="C978" s="52">
        <v>2197</v>
      </c>
      <c r="D978" s="52">
        <v>3015</v>
      </c>
      <c r="E978" s="47">
        <f t="shared" si="78"/>
        <v>1.37232589895312</v>
      </c>
      <c r="FV978" s="48"/>
      <c r="FW978" s="48"/>
      <c r="FX978" s="48"/>
      <c r="FY978" s="48"/>
      <c r="FZ978" s="48"/>
      <c r="GA978" s="48"/>
      <c r="GB978" s="48"/>
      <c r="GC978" s="48"/>
      <c r="GD978" s="48"/>
    </row>
    <row r="979" s="22" customFormat="1" ht="15" spans="1:186">
      <c r="A979" s="44" t="s">
        <v>1823</v>
      </c>
      <c r="B979" s="61" t="s">
        <v>1824</v>
      </c>
      <c r="C979" s="46">
        <v>5794</v>
      </c>
      <c r="D979" s="46">
        <v>5807</v>
      </c>
      <c r="E979" s="47">
        <f t="shared" si="78"/>
        <v>1.0022437003797</v>
      </c>
      <c r="FV979" s="48"/>
      <c r="FW979" s="48"/>
      <c r="FX979" s="48"/>
      <c r="FY979" s="48"/>
      <c r="FZ979" s="48"/>
      <c r="GA979" s="48"/>
      <c r="GB979" s="48"/>
      <c r="GC979" s="48"/>
      <c r="GD979" s="48"/>
    </row>
    <row r="980" s="22" customFormat="1" ht="15" spans="1:186">
      <c r="A980" s="44" t="s">
        <v>1825</v>
      </c>
      <c r="B980" s="61" t="s">
        <v>1826</v>
      </c>
      <c r="C980" s="46">
        <v>4812</v>
      </c>
      <c r="D980" s="46">
        <v>4533</v>
      </c>
      <c r="E980" s="47">
        <f t="shared" si="78"/>
        <v>0.942019950124688</v>
      </c>
      <c r="FV980" s="48"/>
      <c r="FW980" s="48"/>
      <c r="FX980" s="48"/>
      <c r="FY980" s="48"/>
      <c r="FZ980" s="48"/>
      <c r="GA980" s="48"/>
      <c r="GB980" s="48"/>
      <c r="GC980" s="48"/>
      <c r="GD980" s="48"/>
    </row>
    <row r="981" s="22" customFormat="1" ht="15" spans="1:186">
      <c r="A981" s="50" t="s">
        <v>1827</v>
      </c>
      <c r="B981" s="60" t="s">
        <v>154</v>
      </c>
      <c r="C981" s="52">
        <v>1266</v>
      </c>
      <c r="D981" s="52">
        <v>1300</v>
      </c>
      <c r="E981" s="47">
        <f t="shared" si="78"/>
        <v>1.02685624012638</v>
      </c>
      <c r="FV981" s="48"/>
      <c r="FW981" s="48"/>
      <c r="FX981" s="48"/>
      <c r="FY981" s="48"/>
      <c r="FZ981" s="48"/>
      <c r="GA981" s="48"/>
      <c r="GB981" s="48"/>
      <c r="GC981" s="48"/>
      <c r="GD981" s="48"/>
    </row>
    <row r="982" s="22" customFormat="1" ht="15" spans="1:186">
      <c r="A982" s="50" t="s">
        <v>1828</v>
      </c>
      <c r="B982" s="60" t="s">
        <v>156</v>
      </c>
      <c r="C982" s="52">
        <v>216</v>
      </c>
      <c r="D982" s="52">
        <v>200</v>
      </c>
      <c r="E982" s="47">
        <f t="shared" si="78"/>
        <v>0.925925925925926</v>
      </c>
      <c r="FV982" s="48"/>
      <c r="FW982" s="48"/>
      <c r="FX982" s="48"/>
      <c r="FY982" s="48"/>
      <c r="FZ982" s="48"/>
      <c r="GA982" s="48"/>
      <c r="GB982" s="48"/>
      <c r="GC982" s="48"/>
      <c r="GD982" s="48"/>
    </row>
    <row r="983" s="22" customFormat="1" ht="15" spans="1:186">
      <c r="A983" s="50" t="s">
        <v>1829</v>
      </c>
      <c r="B983" s="60" t="s">
        <v>158</v>
      </c>
      <c r="C983" s="52">
        <v>0</v>
      </c>
      <c r="D983" s="52">
        <v>0</v>
      </c>
      <c r="E983" s="47"/>
      <c r="FV983" s="48"/>
      <c r="FW983" s="48"/>
      <c r="FX983" s="48"/>
      <c r="FY983" s="48"/>
      <c r="FZ983" s="48"/>
      <c r="GA983" s="48"/>
      <c r="GB983" s="48"/>
      <c r="GC983" s="48"/>
      <c r="GD983" s="48"/>
    </row>
    <row r="984" s="22" customFormat="1" ht="15" spans="1:186">
      <c r="A984" s="50" t="s">
        <v>1830</v>
      </c>
      <c r="B984" s="60" t="s">
        <v>1831</v>
      </c>
      <c r="C984" s="52">
        <v>1098</v>
      </c>
      <c r="D984" s="52">
        <v>1100</v>
      </c>
      <c r="E984" s="47">
        <f>SUM(D984/C984)</f>
        <v>1.00182149362477</v>
      </c>
      <c r="FV984" s="48"/>
      <c r="FW984" s="48"/>
      <c r="FX984" s="48"/>
      <c r="FY984" s="48"/>
      <c r="FZ984" s="48"/>
      <c r="GA984" s="48"/>
      <c r="GB984" s="48"/>
      <c r="GC984" s="48"/>
      <c r="GD984" s="48"/>
    </row>
    <row r="985" s="22" customFormat="1" ht="15" spans="1:186">
      <c r="A985" s="50" t="s">
        <v>1832</v>
      </c>
      <c r="B985" s="60" t="s">
        <v>1833</v>
      </c>
      <c r="C985" s="52">
        <v>1351</v>
      </c>
      <c r="D985" s="52">
        <v>1033</v>
      </c>
      <c r="E985" s="47">
        <f>SUM(D985/C985)</f>
        <v>0.764618800888231</v>
      </c>
      <c r="FV985" s="48"/>
      <c r="FW985" s="48"/>
      <c r="FX985" s="48"/>
      <c r="FY985" s="48"/>
      <c r="FZ985" s="48"/>
      <c r="GA985" s="48"/>
      <c r="GB985" s="48"/>
      <c r="GC985" s="48"/>
      <c r="GD985" s="48"/>
    </row>
    <row r="986" s="22" customFormat="1" ht="15" spans="1:186">
      <c r="A986" s="50" t="s">
        <v>1834</v>
      </c>
      <c r="B986" s="60" t="s">
        <v>1835</v>
      </c>
      <c r="C986" s="52">
        <v>0</v>
      </c>
      <c r="D986" s="52">
        <v>0</v>
      </c>
      <c r="E986" s="47"/>
      <c r="FV986" s="48"/>
      <c r="FW986" s="48"/>
      <c r="FX986" s="48"/>
      <c r="FY986" s="48"/>
      <c r="FZ986" s="48"/>
      <c r="GA986" s="48"/>
      <c r="GB986" s="48"/>
      <c r="GC986" s="48"/>
      <c r="GD986" s="48"/>
    </row>
    <row r="987" s="22" customFormat="1" ht="15" spans="1:186">
      <c r="A987" s="50" t="s">
        <v>1836</v>
      </c>
      <c r="B987" s="60" t="s">
        <v>1837</v>
      </c>
      <c r="C987" s="52">
        <v>0</v>
      </c>
      <c r="D987" s="52">
        <v>0</v>
      </c>
      <c r="E987" s="47"/>
      <c r="FV987" s="48"/>
      <c r="FW987" s="48"/>
      <c r="FX987" s="48"/>
      <c r="FY987" s="48"/>
      <c r="FZ987" s="48"/>
      <c r="GA987" s="48"/>
      <c r="GB987" s="48"/>
      <c r="GC987" s="48"/>
      <c r="GD987" s="48"/>
    </row>
    <row r="988" s="22" customFormat="1" ht="15" spans="1:186">
      <c r="A988" s="50" t="s">
        <v>1838</v>
      </c>
      <c r="B988" s="60" t="s">
        <v>1839</v>
      </c>
      <c r="C988" s="52">
        <v>0</v>
      </c>
      <c r="D988" s="52">
        <v>0</v>
      </c>
      <c r="E988" s="47"/>
      <c r="FV988" s="48"/>
      <c r="FW988" s="48"/>
      <c r="FX988" s="48"/>
      <c r="FY988" s="48"/>
      <c r="FZ988" s="48"/>
      <c r="GA988" s="48"/>
      <c r="GB988" s="48"/>
      <c r="GC988" s="48"/>
      <c r="GD988" s="48"/>
    </row>
    <row r="989" s="22" customFormat="1" ht="15" spans="1:186">
      <c r="A989" s="50" t="s">
        <v>1840</v>
      </c>
      <c r="B989" s="60" t="s">
        <v>1841</v>
      </c>
      <c r="C989" s="52">
        <v>0</v>
      </c>
      <c r="D989" s="52">
        <v>0</v>
      </c>
      <c r="E989" s="47"/>
      <c r="FV989" s="48"/>
      <c r="FW989" s="48"/>
      <c r="FX989" s="48"/>
      <c r="FY989" s="48"/>
      <c r="FZ989" s="48"/>
      <c r="GA989" s="48"/>
      <c r="GB989" s="48"/>
      <c r="GC989" s="48"/>
      <c r="GD989" s="48"/>
    </row>
    <row r="990" s="22" customFormat="1" ht="15" spans="1:186">
      <c r="A990" s="50" t="s">
        <v>1842</v>
      </c>
      <c r="B990" s="60" t="s">
        <v>1843</v>
      </c>
      <c r="C990" s="52">
        <v>0</v>
      </c>
      <c r="D990" s="52">
        <v>0</v>
      </c>
      <c r="E990" s="47"/>
      <c r="FV990" s="48"/>
      <c r="FW990" s="48"/>
      <c r="FX990" s="48"/>
      <c r="FY990" s="48"/>
      <c r="FZ990" s="48"/>
      <c r="GA990" s="48"/>
      <c r="GB990" s="48"/>
      <c r="GC990" s="48"/>
      <c r="GD990" s="48"/>
    </row>
    <row r="991" s="22" customFormat="1" ht="15" spans="1:186">
      <c r="A991" s="50" t="s">
        <v>1844</v>
      </c>
      <c r="B991" s="60" t="s">
        <v>1845</v>
      </c>
      <c r="C991" s="52">
        <v>0</v>
      </c>
      <c r="D991" s="52">
        <v>0</v>
      </c>
      <c r="E991" s="47"/>
      <c r="FV991" s="48"/>
      <c r="FW991" s="48"/>
      <c r="FX991" s="48"/>
      <c r="FY991" s="48"/>
      <c r="FZ991" s="48"/>
      <c r="GA991" s="48"/>
      <c r="GB991" s="48"/>
      <c r="GC991" s="48"/>
      <c r="GD991" s="48"/>
    </row>
    <row r="992" s="22" customFormat="1" ht="15" spans="1:186">
      <c r="A992" s="50" t="s">
        <v>1846</v>
      </c>
      <c r="B992" s="60" t="s">
        <v>1847</v>
      </c>
      <c r="C992" s="52">
        <v>0</v>
      </c>
      <c r="D992" s="52">
        <v>0</v>
      </c>
      <c r="E992" s="47"/>
      <c r="FV992" s="48"/>
      <c r="FW992" s="48"/>
      <c r="FX992" s="48"/>
      <c r="FY992" s="48"/>
      <c r="FZ992" s="48"/>
      <c r="GA992" s="48"/>
      <c r="GB992" s="48"/>
      <c r="GC992" s="48"/>
      <c r="GD992" s="48"/>
    </row>
    <row r="993" s="22" customFormat="1" ht="15" spans="1:186">
      <c r="A993" s="50" t="s">
        <v>1848</v>
      </c>
      <c r="B993" s="60" t="s">
        <v>1849</v>
      </c>
      <c r="C993" s="52">
        <v>0</v>
      </c>
      <c r="D993" s="52">
        <v>0</v>
      </c>
      <c r="E993" s="47"/>
      <c r="FV993" s="48"/>
      <c r="FW993" s="48"/>
      <c r="FX993" s="48"/>
      <c r="FY993" s="48"/>
      <c r="FZ993" s="48"/>
      <c r="GA993" s="48"/>
      <c r="GB993" s="48"/>
      <c r="GC993" s="48"/>
      <c r="GD993" s="48"/>
    </row>
    <row r="994" s="22" customFormat="1" ht="15" spans="1:186">
      <c r="A994" s="50" t="s">
        <v>1850</v>
      </c>
      <c r="B994" s="60" t="s">
        <v>1851</v>
      </c>
      <c r="C994" s="52">
        <v>0</v>
      </c>
      <c r="D994" s="52">
        <v>0</v>
      </c>
      <c r="E994" s="47"/>
      <c r="FV994" s="48"/>
      <c r="FW994" s="48"/>
      <c r="FX994" s="48"/>
      <c r="FY994" s="48"/>
      <c r="FZ994" s="48"/>
      <c r="GA994" s="48"/>
      <c r="GB994" s="48"/>
      <c r="GC994" s="48"/>
      <c r="GD994" s="48"/>
    </row>
    <row r="995" s="22" customFormat="1" ht="15" spans="1:186">
      <c r="A995" s="50" t="s">
        <v>1852</v>
      </c>
      <c r="B995" s="60" t="s">
        <v>1853</v>
      </c>
      <c r="C995" s="52">
        <v>0</v>
      </c>
      <c r="D995" s="52">
        <v>0</v>
      </c>
      <c r="E995" s="47"/>
      <c r="FV995" s="48"/>
      <c r="FW995" s="48"/>
      <c r="FX995" s="48"/>
      <c r="FY995" s="48"/>
      <c r="FZ995" s="48"/>
      <c r="GA995" s="48"/>
      <c r="GB995" s="48"/>
      <c r="GC995" s="48"/>
      <c r="GD995" s="48"/>
    </row>
    <row r="996" s="22" customFormat="1" ht="15" spans="1:186">
      <c r="A996" s="50" t="s">
        <v>1854</v>
      </c>
      <c r="B996" s="60" t="s">
        <v>1855</v>
      </c>
      <c r="C996" s="52">
        <v>44</v>
      </c>
      <c r="D996" s="52">
        <v>100</v>
      </c>
      <c r="E996" s="47">
        <f>SUM(D996/C996)</f>
        <v>2.27272727272727</v>
      </c>
      <c r="FV996" s="48"/>
      <c r="FW996" s="48"/>
      <c r="FX996" s="48"/>
      <c r="FY996" s="48"/>
      <c r="FZ996" s="48"/>
      <c r="GA996" s="48"/>
      <c r="GB996" s="48"/>
      <c r="GC996" s="48"/>
      <c r="GD996" s="48"/>
    </row>
    <row r="997" s="22" customFormat="1" ht="15" spans="1:186">
      <c r="A997" s="50" t="s">
        <v>1856</v>
      </c>
      <c r="B997" s="60" t="s">
        <v>1857</v>
      </c>
      <c r="C997" s="52">
        <v>0</v>
      </c>
      <c r="D997" s="52">
        <v>0</v>
      </c>
      <c r="E997" s="47"/>
      <c r="FV997" s="48"/>
      <c r="FW997" s="48"/>
      <c r="FX997" s="48"/>
      <c r="FY997" s="48"/>
      <c r="FZ997" s="48"/>
      <c r="GA997" s="48"/>
      <c r="GB997" s="48"/>
      <c r="GC997" s="48"/>
      <c r="GD997" s="48"/>
    </row>
    <row r="998" s="22" customFormat="1" ht="15" spans="1:186">
      <c r="A998" s="50" t="s">
        <v>1858</v>
      </c>
      <c r="B998" s="60" t="s">
        <v>1859</v>
      </c>
      <c r="C998" s="52">
        <v>0</v>
      </c>
      <c r="D998" s="52">
        <v>0</v>
      </c>
      <c r="E998" s="47"/>
      <c r="FV998" s="48"/>
      <c r="FW998" s="48"/>
      <c r="FX998" s="48"/>
      <c r="FY998" s="48"/>
      <c r="FZ998" s="48"/>
      <c r="GA998" s="48"/>
      <c r="GB998" s="48"/>
      <c r="GC998" s="48"/>
      <c r="GD998" s="48"/>
    </row>
    <row r="999" s="22" customFormat="1" ht="15" spans="1:186">
      <c r="A999" s="50" t="s">
        <v>1860</v>
      </c>
      <c r="B999" s="60" t="s">
        <v>1861</v>
      </c>
      <c r="C999" s="52">
        <v>0</v>
      </c>
      <c r="D999" s="52">
        <v>0</v>
      </c>
      <c r="E999" s="47"/>
      <c r="FV999" s="48"/>
      <c r="FW999" s="48"/>
      <c r="FX999" s="48"/>
      <c r="FY999" s="48"/>
      <c r="FZ999" s="48"/>
      <c r="GA999" s="48"/>
      <c r="GB999" s="48"/>
      <c r="GC999" s="48"/>
      <c r="GD999" s="48"/>
    </row>
    <row r="1000" s="22" customFormat="1" ht="15" spans="1:186">
      <c r="A1000" s="50" t="s">
        <v>1862</v>
      </c>
      <c r="B1000" s="60" t="s">
        <v>1863</v>
      </c>
      <c r="C1000" s="52">
        <v>837</v>
      </c>
      <c r="D1000" s="52">
        <v>800</v>
      </c>
      <c r="E1000" s="47">
        <f>SUM(D1000/C1000)</f>
        <v>0.955794504181601</v>
      </c>
      <c r="FV1000" s="48"/>
      <c r="FW1000" s="48"/>
      <c r="FX1000" s="48"/>
      <c r="FY1000" s="48"/>
      <c r="FZ1000" s="48"/>
      <c r="GA1000" s="48"/>
      <c r="GB1000" s="48"/>
      <c r="GC1000" s="48"/>
      <c r="GD1000" s="48"/>
    </row>
    <row r="1001" s="22" customFormat="1" ht="15" spans="1:186">
      <c r="A1001" s="44" t="s">
        <v>1864</v>
      </c>
      <c r="B1001" s="61" t="s">
        <v>1865</v>
      </c>
      <c r="C1001" s="46">
        <v>0</v>
      </c>
      <c r="D1001" s="46">
        <v>0</v>
      </c>
      <c r="E1001" s="47"/>
      <c r="FV1001" s="48"/>
      <c r="FW1001" s="48"/>
      <c r="FX1001" s="48"/>
      <c r="FY1001" s="48"/>
      <c r="FZ1001" s="48"/>
      <c r="GA1001" s="48"/>
      <c r="GB1001" s="48"/>
      <c r="GC1001" s="48"/>
      <c r="GD1001" s="48"/>
    </row>
    <row r="1002" s="22" customFormat="1" ht="15" spans="1:186">
      <c r="A1002" s="50" t="s">
        <v>1866</v>
      </c>
      <c r="B1002" s="60" t="s">
        <v>154</v>
      </c>
      <c r="C1002" s="52">
        <v>0</v>
      </c>
      <c r="D1002" s="52">
        <v>0</v>
      </c>
      <c r="E1002" s="47"/>
      <c r="FV1002" s="48"/>
      <c r="FW1002" s="48"/>
      <c r="FX1002" s="48"/>
      <c r="FY1002" s="48"/>
      <c r="FZ1002" s="48"/>
      <c r="GA1002" s="48"/>
      <c r="GB1002" s="48"/>
      <c r="GC1002" s="48"/>
      <c r="GD1002" s="48"/>
    </row>
    <row r="1003" s="22" customFormat="1" ht="15" spans="1:186">
      <c r="A1003" s="50" t="s">
        <v>1867</v>
      </c>
      <c r="B1003" s="60" t="s">
        <v>156</v>
      </c>
      <c r="C1003" s="52">
        <v>0</v>
      </c>
      <c r="D1003" s="52">
        <v>0</v>
      </c>
      <c r="E1003" s="47"/>
      <c r="FV1003" s="48"/>
      <c r="FW1003" s="48"/>
      <c r="FX1003" s="48"/>
      <c r="FY1003" s="48"/>
      <c r="FZ1003" s="48"/>
      <c r="GA1003" s="48"/>
      <c r="GB1003" s="48"/>
      <c r="GC1003" s="48"/>
      <c r="GD1003" s="48"/>
    </row>
    <row r="1004" s="22" customFormat="1" ht="15" spans="1:186">
      <c r="A1004" s="50" t="s">
        <v>1868</v>
      </c>
      <c r="B1004" s="60" t="s">
        <v>158</v>
      </c>
      <c r="C1004" s="52">
        <v>0</v>
      </c>
      <c r="D1004" s="52">
        <v>0</v>
      </c>
      <c r="E1004" s="47"/>
      <c r="FV1004" s="48"/>
      <c r="FW1004" s="48"/>
      <c r="FX1004" s="48"/>
      <c r="FY1004" s="48"/>
      <c r="FZ1004" s="48"/>
      <c r="GA1004" s="48"/>
      <c r="GB1004" s="48"/>
      <c r="GC1004" s="48"/>
      <c r="GD1004" s="48"/>
    </row>
    <row r="1005" s="22" customFormat="1" ht="15" spans="1:186">
      <c r="A1005" s="50" t="s">
        <v>1869</v>
      </c>
      <c r="B1005" s="60" t="s">
        <v>1870</v>
      </c>
      <c r="C1005" s="52">
        <v>0</v>
      </c>
      <c r="D1005" s="52">
        <v>0</v>
      </c>
      <c r="E1005" s="47"/>
      <c r="FV1005" s="48"/>
      <c r="FW1005" s="48"/>
      <c r="FX1005" s="48"/>
      <c r="FY1005" s="48"/>
      <c r="FZ1005" s="48"/>
      <c r="GA1005" s="48"/>
      <c r="GB1005" s="48"/>
      <c r="GC1005" s="48"/>
      <c r="GD1005" s="48"/>
    </row>
    <row r="1006" s="22" customFormat="1" ht="15" spans="1:186">
      <c r="A1006" s="50" t="s">
        <v>1871</v>
      </c>
      <c r="B1006" s="60" t="s">
        <v>1872</v>
      </c>
      <c r="C1006" s="52">
        <v>0</v>
      </c>
      <c r="D1006" s="52">
        <v>0</v>
      </c>
      <c r="E1006" s="47"/>
      <c r="FV1006" s="48"/>
      <c r="FW1006" s="48"/>
      <c r="FX1006" s="48"/>
      <c r="FY1006" s="48"/>
      <c r="FZ1006" s="48"/>
      <c r="GA1006" s="48"/>
      <c r="GB1006" s="48"/>
      <c r="GC1006" s="48"/>
      <c r="GD1006" s="48"/>
    </row>
    <row r="1007" s="22" customFormat="1" ht="15" spans="1:186">
      <c r="A1007" s="50" t="s">
        <v>1873</v>
      </c>
      <c r="B1007" s="60" t="s">
        <v>1874</v>
      </c>
      <c r="C1007" s="52">
        <v>0</v>
      </c>
      <c r="D1007" s="52">
        <v>0</v>
      </c>
      <c r="E1007" s="47"/>
      <c r="FV1007" s="48"/>
      <c r="FW1007" s="48"/>
      <c r="FX1007" s="48"/>
      <c r="FY1007" s="48"/>
      <c r="FZ1007" s="48"/>
      <c r="GA1007" s="48"/>
      <c r="GB1007" s="48"/>
      <c r="GC1007" s="48"/>
      <c r="GD1007" s="48"/>
    </row>
    <row r="1008" s="22" customFormat="1" ht="15" spans="1:186">
      <c r="A1008" s="50" t="s">
        <v>1875</v>
      </c>
      <c r="B1008" s="60" t="s">
        <v>1876</v>
      </c>
      <c r="C1008" s="52">
        <v>0</v>
      </c>
      <c r="D1008" s="52">
        <v>0</v>
      </c>
      <c r="E1008" s="47"/>
      <c r="FV1008" s="48"/>
      <c r="FW1008" s="48"/>
      <c r="FX1008" s="48"/>
      <c r="FY1008" s="48"/>
      <c r="FZ1008" s="48"/>
      <c r="GA1008" s="48"/>
      <c r="GB1008" s="48"/>
      <c r="GC1008" s="48"/>
      <c r="GD1008" s="48"/>
    </row>
    <row r="1009" s="22" customFormat="1" ht="15" spans="1:186">
      <c r="A1009" s="50" t="s">
        <v>1877</v>
      </c>
      <c r="B1009" s="60" t="s">
        <v>1878</v>
      </c>
      <c r="C1009" s="52">
        <v>0</v>
      </c>
      <c r="D1009" s="52">
        <v>0</v>
      </c>
      <c r="E1009" s="47"/>
      <c r="FV1009" s="48"/>
      <c r="FW1009" s="48"/>
      <c r="FX1009" s="48"/>
      <c r="FY1009" s="48"/>
      <c r="FZ1009" s="48"/>
      <c r="GA1009" s="48"/>
      <c r="GB1009" s="48"/>
      <c r="GC1009" s="48"/>
      <c r="GD1009" s="48"/>
    </row>
    <row r="1010" s="22" customFormat="1" ht="15" spans="1:186">
      <c r="A1010" s="50" t="s">
        <v>1879</v>
      </c>
      <c r="B1010" s="60" t="s">
        <v>1880</v>
      </c>
      <c r="C1010" s="52">
        <v>0</v>
      </c>
      <c r="D1010" s="52">
        <v>0</v>
      </c>
      <c r="E1010" s="47"/>
      <c r="FV1010" s="48"/>
      <c r="FW1010" s="48"/>
      <c r="FX1010" s="48"/>
      <c r="FY1010" s="48"/>
      <c r="FZ1010" s="48"/>
      <c r="GA1010" s="48"/>
      <c r="GB1010" s="48"/>
      <c r="GC1010" s="48"/>
      <c r="GD1010" s="48"/>
    </row>
    <row r="1011" s="22" customFormat="1" ht="15" spans="1:186">
      <c r="A1011" s="44" t="s">
        <v>1881</v>
      </c>
      <c r="B1011" s="61" t="s">
        <v>1882</v>
      </c>
      <c r="C1011" s="46">
        <v>0</v>
      </c>
      <c r="D1011" s="46">
        <v>0</v>
      </c>
      <c r="E1011" s="47"/>
      <c r="FV1011" s="48"/>
      <c r="FW1011" s="48"/>
      <c r="FX1011" s="48"/>
      <c r="FY1011" s="48"/>
      <c r="FZ1011" s="48"/>
      <c r="GA1011" s="48"/>
      <c r="GB1011" s="48"/>
      <c r="GC1011" s="48"/>
      <c r="GD1011" s="48"/>
    </row>
    <row r="1012" s="22" customFormat="1" ht="15" spans="1:186">
      <c r="A1012" s="50" t="s">
        <v>1883</v>
      </c>
      <c r="B1012" s="60" t="s">
        <v>154</v>
      </c>
      <c r="C1012" s="52">
        <v>0</v>
      </c>
      <c r="D1012" s="52">
        <v>0</v>
      </c>
      <c r="E1012" s="47"/>
      <c r="FV1012" s="48"/>
      <c r="FW1012" s="48"/>
      <c r="FX1012" s="48"/>
      <c r="FY1012" s="48"/>
      <c r="FZ1012" s="48"/>
      <c r="GA1012" s="48"/>
      <c r="GB1012" s="48"/>
      <c r="GC1012" s="48"/>
      <c r="GD1012" s="48"/>
    </row>
    <row r="1013" s="22" customFormat="1" ht="15" spans="1:186">
      <c r="A1013" s="50" t="s">
        <v>1884</v>
      </c>
      <c r="B1013" s="60" t="s">
        <v>156</v>
      </c>
      <c r="C1013" s="52">
        <v>0</v>
      </c>
      <c r="D1013" s="52">
        <v>0</v>
      </c>
      <c r="E1013" s="47"/>
      <c r="FV1013" s="48"/>
      <c r="FW1013" s="48"/>
      <c r="FX1013" s="48"/>
      <c r="FY1013" s="48"/>
      <c r="FZ1013" s="48"/>
      <c r="GA1013" s="48"/>
      <c r="GB1013" s="48"/>
      <c r="GC1013" s="48"/>
      <c r="GD1013" s="48"/>
    </row>
    <row r="1014" s="22" customFormat="1" ht="15" spans="1:186">
      <c r="A1014" s="50" t="s">
        <v>1885</v>
      </c>
      <c r="B1014" s="60" t="s">
        <v>158</v>
      </c>
      <c r="C1014" s="52">
        <v>0</v>
      </c>
      <c r="D1014" s="52">
        <v>0</v>
      </c>
      <c r="E1014" s="47"/>
      <c r="FV1014" s="48"/>
      <c r="FW1014" s="48"/>
      <c r="FX1014" s="48"/>
      <c r="FY1014" s="48"/>
      <c r="FZ1014" s="48"/>
      <c r="GA1014" s="48"/>
      <c r="GB1014" s="48"/>
      <c r="GC1014" s="48"/>
      <c r="GD1014" s="48"/>
    </row>
    <row r="1015" s="22" customFormat="1" ht="15" spans="1:186">
      <c r="A1015" s="50" t="s">
        <v>1886</v>
      </c>
      <c r="B1015" s="60" t="s">
        <v>1887</v>
      </c>
      <c r="C1015" s="52">
        <v>0</v>
      </c>
      <c r="D1015" s="52">
        <v>0</v>
      </c>
      <c r="E1015" s="47"/>
      <c r="FV1015" s="48"/>
      <c r="FW1015" s="48"/>
      <c r="FX1015" s="48"/>
      <c r="FY1015" s="48"/>
      <c r="FZ1015" s="48"/>
      <c r="GA1015" s="48"/>
      <c r="GB1015" s="48"/>
      <c r="GC1015" s="48"/>
      <c r="GD1015" s="48"/>
    </row>
    <row r="1016" s="22" customFormat="1" ht="15" spans="1:186">
      <c r="A1016" s="50" t="s">
        <v>1888</v>
      </c>
      <c r="B1016" s="60" t="s">
        <v>1889</v>
      </c>
      <c r="C1016" s="52">
        <v>0</v>
      </c>
      <c r="D1016" s="52">
        <v>0</v>
      </c>
      <c r="E1016" s="47"/>
      <c r="FV1016" s="48"/>
      <c r="FW1016" s="48"/>
      <c r="FX1016" s="48"/>
      <c r="FY1016" s="48"/>
      <c r="FZ1016" s="48"/>
      <c r="GA1016" s="48"/>
      <c r="GB1016" s="48"/>
      <c r="GC1016" s="48"/>
      <c r="GD1016" s="48"/>
    </row>
    <row r="1017" s="22" customFormat="1" ht="15" spans="1:186">
      <c r="A1017" s="50" t="s">
        <v>1890</v>
      </c>
      <c r="B1017" s="60" t="s">
        <v>1891</v>
      </c>
      <c r="C1017" s="52">
        <v>0</v>
      </c>
      <c r="D1017" s="52">
        <v>0</v>
      </c>
      <c r="E1017" s="47"/>
      <c r="FV1017" s="48"/>
      <c r="FW1017" s="48"/>
      <c r="FX1017" s="48"/>
      <c r="FY1017" s="48"/>
      <c r="FZ1017" s="48"/>
      <c r="GA1017" s="48"/>
      <c r="GB1017" s="48"/>
      <c r="GC1017" s="48"/>
      <c r="GD1017" s="48"/>
    </row>
    <row r="1018" s="22" customFormat="1" ht="15" spans="1:186">
      <c r="A1018" s="50" t="s">
        <v>1892</v>
      </c>
      <c r="B1018" s="60" t="s">
        <v>1893</v>
      </c>
      <c r="C1018" s="52">
        <v>0</v>
      </c>
      <c r="D1018" s="52">
        <v>0</v>
      </c>
      <c r="E1018" s="47"/>
      <c r="FV1018" s="48"/>
      <c r="FW1018" s="48"/>
      <c r="FX1018" s="48"/>
      <c r="FY1018" s="48"/>
      <c r="FZ1018" s="48"/>
      <c r="GA1018" s="48"/>
      <c r="GB1018" s="48"/>
      <c r="GC1018" s="48"/>
      <c r="GD1018" s="48"/>
    </row>
    <row r="1019" s="22" customFormat="1" ht="15" spans="1:186">
      <c r="A1019" s="50" t="s">
        <v>1894</v>
      </c>
      <c r="B1019" s="60" t="s">
        <v>1895</v>
      </c>
      <c r="C1019" s="52">
        <v>0</v>
      </c>
      <c r="D1019" s="52">
        <v>0</v>
      </c>
      <c r="E1019" s="47"/>
      <c r="FV1019" s="48"/>
      <c r="FW1019" s="48"/>
      <c r="FX1019" s="48"/>
      <c r="FY1019" s="48"/>
      <c r="FZ1019" s="48"/>
      <c r="GA1019" s="48"/>
      <c r="GB1019" s="48"/>
      <c r="GC1019" s="48"/>
      <c r="GD1019" s="48"/>
    </row>
    <row r="1020" s="22" customFormat="1" ht="15" spans="1:186">
      <c r="A1020" s="50" t="s">
        <v>1896</v>
      </c>
      <c r="B1020" s="60" t="s">
        <v>1897</v>
      </c>
      <c r="C1020" s="52">
        <v>0</v>
      </c>
      <c r="D1020" s="52">
        <v>0</v>
      </c>
      <c r="E1020" s="47"/>
      <c r="FV1020" s="48"/>
      <c r="FW1020" s="48"/>
      <c r="FX1020" s="48"/>
      <c r="FY1020" s="48"/>
      <c r="FZ1020" s="48"/>
      <c r="GA1020" s="48"/>
      <c r="GB1020" s="48"/>
      <c r="GC1020" s="48"/>
      <c r="GD1020" s="48"/>
    </row>
    <row r="1021" s="22" customFormat="1" ht="15" spans="1:186">
      <c r="A1021" s="44" t="s">
        <v>1898</v>
      </c>
      <c r="B1021" s="61" t="s">
        <v>1899</v>
      </c>
      <c r="C1021" s="46">
        <v>0</v>
      </c>
      <c r="D1021" s="46">
        <v>0</v>
      </c>
      <c r="E1021" s="47"/>
      <c r="FV1021" s="48"/>
      <c r="FW1021" s="48"/>
      <c r="FX1021" s="48"/>
      <c r="FY1021" s="48"/>
      <c r="FZ1021" s="48"/>
      <c r="GA1021" s="48"/>
      <c r="GB1021" s="48"/>
      <c r="GC1021" s="48"/>
      <c r="GD1021" s="48"/>
    </row>
    <row r="1022" s="22" customFormat="1" ht="15" spans="1:186">
      <c r="A1022" s="50" t="s">
        <v>1900</v>
      </c>
      <c r="B1022" s="60" t="s">
        <v>154</v>
      </c>
      <c r="C1022" s="52">
        <v>0</v>
      </c>
      <c r="D1022" s="52">
        <v>0</v>
      </c>
      <c r="E1022" s="47"/>
      <c r="FV1022" s="48"/>
      <c r="FW1022" s="48"/>
      <c r="FX1022" s="48"/>
      <c r="FY1022" s="48"/>
      <c r="FZ1022" s="48"/>
      <c r="GA1022" s="48"/>
      <c r="GB1022" s="48"/>
      <c r="GC1022" s="48"/>
      <c r="GD1022" s="48"/>
    </row>
    <row r="1023" s="22" customFormat="1" ht="15" spans="1:186">
      <c r="A1023" s="50" t="s">
        <v>1901</v>
      </c>
      <c r="B1023" s="60" t="s">
        <v>156</v>
      </c>
      <c r="C1023" s="52">
        <v>0</v>
      </c>
      <c r="D1023" s="52">
        <v>0</v>
      </c>
      <c r="E1023" s="47"/>
      <c r="FV1023" s="48"/>
      <c r="FW1023" s="48"/>
      <c r="FX1023" s="48"/>
      <c r="FY1023" s="48"/>
      <c r="FZ1023" s="48"/>
      <c r="GA1023" s="48"/>
      <c r="GB1023" s="48"/>
      <c r="GC1023" s="48"/>
      <c r="GD1023" s="48"/>
    </row>
    <row r="1024" s="22" customFormat="1" ht="15" spans="1:186">
      <c r="A1024" s="50" t="s">
        <v>1902</v>
      </c>
      <c r="B1024" s="60" t="s">
        <v>158</v>
      </c>
      <c r="C1024" s="52">
        <v>0</v>
      </c>
      <c r="D1024" s="52">
        <v>0</v>
      </c>
      <c r="E1024" s="47"/>
      <c r="FV1024" s="48"/>
      <c r="FW1024" s="48"/>
      <c r="FX1024" s="48"/>
      <c r="FY1024" s="48"/>
      <c r="FZ1024" s="48"/>
      <c r="GA1024" s="48"/>
      <c r="GB1024" s="48"/>
      <c r="GC1024" s="48"/>
      <c r="GD1024" s="48"/>
    </row>
    <row r="1025" s="22" customFormat="1" ht="15" spans="1:186">
      <c r="A1025" s="50" t="s">
        <v>1903</v>
      </c>
      <c r="B1025" s="60" t="s">
        <v>1878</v>
      </c>
      <c r="C1025" s="52">
        <v>0</v>
      </c>
      <c r="D1025" s="52">
        <v>0</v>
      </c>
      <c r="E1025" s="47"/>
      <c r="FV1025" s="48"/>
      <c r="FW1025" s="48"/>
      <c r="FX1025" s="48"/>
      <c r="FY1025" s="48"/>
      <c r="FZ1025" s="48"/>
      <c r="GA1025" s="48"/>
      <c r="GB1025" s="48"/>
      <c r="GC1025" s="48"/>
      <c r="GD1025" s="48"/>
    </row>
    <row r="1026" s="22" customFormat="1" ht="15" spans="1:186">
      <c r="A1026" s="50" t="s">
        <v>1904</v>
      </c>
      <c r="B1026" s="60" t="s">
        <v>1905</v>
      </c>
      <c r="C1026" s="52">
        <v>0</v>
      </c>
      <c r="D1026" s="52">
        <v>0</v>
      </c>
      <c r="E1026" s="47"/>
      <c r="FV1026" s="48"/>
      <c r="FW1026" s="48"/>
      <c r="FX1026" s="48"/>
      <c r="FY1026" s="48"/>
      <c r="FZ1026" s="48"/>
      <c r="GA1026" s="48"/>
      <c r="GB1026" s="48"/>
      <c r="GC1026" s="48"/>
      <c r="GD1026" s="48"/>
    </row>
    <row r="1027" s="22" customFormat="1" ht="15" spans="1:186">
      <c r="A1027" s="50" t="s">
        <v>1906</v>
      </c>
      <c r="B1027" s="60" t="s">
        <v>1907</v>
      </c>
      <c r="C1027" s="52">
        <v>0</v>
      </c>
      <c r="D1027" s="52">
        <v>0</v>
      </c>
      <c r="E1027" s="47"/>
      <c r="FV1027" s="48"/>
      <c r="FW1027" s="48"/>
      <c r="FX1027" s="48"/>
      <c r="FY1027" s="48"/>
      <c r="FZ1027" s="48"/>
      <c r="GA1027" s="48"/>
      <c r="GB1027" s="48"/>
      <c r="GC1027" s="48"/>
      <c r="GD1027" s="48"/>
    </row>
    <row r="1028" s="22" customFormat="1" ht="15" spans="1:186">
      <c r="A1028" s="44" t="s">
        <v>1908</v>
      </c>
      <c r="B1028" s="61" t="s">
        <v>1909</v>
      </c>
      <c r="C1028" s="46">
        <v>982</v>
      </c>
      <c r="D1028" s="46">
        <v>1274</v>
      </c>
      <c r="E1028" s="47">
        <f t="shared" ref="E1028:E1032" si="79">SUM(D1028/C1028)</f>
        <v>1.29735234215886</v>
      </c>
      <c r="FV1028" s="48"/>
      <c r="FW1028" s="48"/>
      <c r="FX1028" s="48"/>
      <c r="FY1028" s="48"/>
      <c r="FZ1028" s="48"/>
      <c r="GA1028" s="48"/>
      <c r="GB1028" s="48"/>
      <c r="GC1028" s="48"/>
      <c r="GD1028" s="48"/>
    </row>
    <row r="1029" s="22" customFormat="1" ht="15" spans="1:186">
      <c r="A1029" s="50" t="s">
        <v>1910</v>
      </c>
      <c r="B1029" s="60" t="s">
        <v>1911</v>
      </c>
      <c r="C1029" s="52">
        <v>494</v>
      </c>
      <c r="D1029" s="52">
        <v>500</v>
      </c>
      <c r="E1029" s="47">
        <f t="shared" si="79"/>
        <v>1.01214574898785</v>
      </c>
      <c r="FV1029" s="48"/>
      <c r="FW1029" s="48"/>
      <c r="FX1029" s="48"/>
      <c r="FY1029" s="48"/>
      <c r="FZ1029" s="48"/>
      <c r="GA1029" s="48"/>
      <c r="GB1029" s="48"/>
      <c r="GC1029" s="48"/>
      <c r="GD1029" s="48"/>
    </row>
    <row r="1030" s="22" customFormat="1" ht="15" spans="1:186">
      <c r="A1030" s="50" t="s">
        <v>1912</v>
      </c>
      <c r="B1030" s="60" t="s">
        <v>1909</v>
      </c>
      <c r="C1030" s="52">
        <v>488</v>
      </c>
      <c r="D1030" s="52">
        <v>774</v>
      </c>
      <c r="E1030" s="47">
        <f t="shared" si="79"/>
        <v>1.58606557377049</v>
      </c>
      <c r="FV1030" s="48"/>
      <c r="FW1030" s="48"/>
      <c r="FX1030" s="48"/>
      <c r="FY1030" s="48"/>
      <c r="FZ1030" s="48"/>
      <c r="GA1030" s="48"/>
      <c r="GB1030" s="48"/>
      <c r="GC1030" s="48"/>
      <c r="GD1030" s="48"/>
    </row>
    <row r="1031" s="22" customFormat="1" ht="15" spans="1:186">
      <c r="A1031" s="44" t="s">
        <v>1913</v>
      </c>
      <c r="B1031" s="61" t="s">
        <v>1914</v>
      </c>
      <c r="C1031" s="46">
        <v>4295</v>
      </c>
      <c r="D1031" s="46">
        <v>3803</v>
      </c>
      <c r="E1031" s="47">
        <f t="shared" si="79"/>
        <v>0.885448195576251</v>
      </c>
      <c r="FV1031" s="48"/>
      <c r="FW1031" s="48"/>
      <c r="FX1031" s="48"/>
      <c r="FY1031" s="48"/>
      <c r="FZ1031" s="48"/>
      <c r="GA1031" s="48"/>
      <c r="GB1031" s="48"/>
      <c r="GC1031" s="48"/>
      <c r="GD1031" s="48"/>
    </row>
    <row r="1032" s="22" customFormat="1" ht="15" spans="1:186">
      <c r="A1032" s="44" t="s">
        <v>1915</v>
      </c>
      <c r="B1032" s="61" t="s">
        <v>1916</v>
      </c>
      <c r="C1032" s="46">
        <v>4</v>
      </c>
      <c r="D1032" s="46">
        <v>4</v>
      </c>
      <c r="E1032" s="47">
        <f t="shared" si="79"/>
        <v>1</v>
      </c>
      <c r="FV1032" s="48"/>
      <c r="FW1032" s="48"/>
      <c r="FX1032" s="48"/>
      <c r="FY1032" s="48"/>
      <c r="FZ1032" s="48"/>
      <c r="GA1032" s="48"/>
      <c r="GB1032" s="48"/>
      <c r="GC1032" s="48"/>
      <c r="GD1032" s="48"/>
    </row>
    <row r="1033" s="22" customFormat="1" ht="15" spans="1:186">
      <c r="A1033" s="50" t="s">
        <v>1917</v>
      </c>
      <c r="B1033" s="60" t="s">
        <v>154</v>
      </c>
      <c r="C1033" s="52">
        <v>0</v>
      </c>
      <c r="D1033" s="52">
        <v>0</v>
      </c>
      <c r="E1033" s="47"/>
      <c r="FV1033" s="48"/>
      <c r="FW1033" s="48"/>
      <c r="FX1033" s="48"/>
      <c r="FY1033" s="48"/>
      <c r="FZ1033" s="48"/>
      <c r="GA1033" s="48"/>
      <c r="GB1033" s="48"/>
      <c r="GC1033" s="48"/>
      <c r="GD1033" s="48"/>
    </row>
    <row r="1034" s="22" customFormat="1" ht="15" spans="1:186">
      <c r="A1034" s="50" t="s">
        <v>1918</v>
      </c>
      <c r="B1034" s="60" t="s">
        <v>156</v>
      </c>
      <c r="C1034" s="52">
        <v>4</v>
      </c>
      <c r="D1034" s="52">
        <v>4</v>
      </c>
      <c r="E1034" s="47">
        <f>SUM(D1034/C1034)</f>
        <v>1</v>
      </c>
      <c r="FV1034" s="48"/>
      <c r="FW1034" s="48"/>
      <c r="FX1034" s="48"/>
      <c r="FY1034" s="48"/>
      <c r="FZ1034" s="48"/>
      <c r="GA1034" s="48"/>
      <c r="GB1034" s="48"/>
      <c r="GC1034" s="48"/>
      <c r="GD1034" s="48"/>
    </row>
    <row r="1035" s="22" customFormat="1" ht="15" spans="1:186">
      <c r="A1035" s="50" t="s">
        <v>1919</v>
      </c>
      <c r="B1035" s="60" t="s">
        <v>158</v>
      </c>
      <c r="C1035" s="52">
        <v>0</v>
      </c>
      <c r="D1035" s="52">
        <v>0</v>
      </c>
      <c r="E1035" s="47"/>
      <c r="FV1035" s="48"/>
      <c r="FW1035" s="48"/>
      <c r="FX1035" s="48"/>
      <c r="FY1035" s="48"/>
      <c r="FZ1035" s="48"/>
      <c r="GA1035" s="48"/>
      <c r="GB1035" s="48"/>
      <c r="GC1035" s="48"/>
      <c r="GD1035" s="48"/>
    </row>
    <row r="1036" s="22" customFormat="1" ht="15" spans="1:186">
      <c r="A1036" s="50" t="s">
        <v>1920</v>
      </c>
      <c r="B1036" s="60" t="s">
        <v>1921</v>
      </c>
      <c r="C1036" s="52">
        <v>0</v>
      </c>
      <c r="D1036" s="52">
        <v>0</v>
      </c>
      <c r="E1036" s="47"/>
      <c r="FV1036" s="48"/>
      <c r="FW1036" s="48"/>
      <c r="FX1036" s="48"/>
      <c r="FY1036" s="48"/>
      <c r="FZ1036" s="48"/>
      <c r="GA1036" s="48"/>
      <c r="GB1036" s="48"/>
      <c r="GC1036" s="48"/>
      <c r="GD1036" s="48"/>
    </row>
    <row r="1037" s="22" customFormat="1" ht="15" spans="1:186">
      <c r="A1037" s="50" t="s">
        <v>1922</v>
      </c>
      <c r="B1037" s="60" t="s">
        <v>1923</v>
      </c>
      <c r="C1037" s="52">
        <v>0</v>
      </c>
      <c r="D1037" s="52">
        <v>0</v>
      </c>
      <c r="E1037" s="47"/>
      <c r="FV1037" s="48"/>
      <c r="FW1037" s="48"/>
      <c r="FX1037" s="48"/>
      <c r="FY1037" s="48"/>
      <c r="FZ1037" s="48"/>
      <c r="GA1037" s="48"/>
      <c r="GB1037" s="48"/>
      <c r="GC1037" s="48"/>
      <c r="GD1037" s="48"/>
    </row>
    <row r="1038" s="22" customFormat="1" ht="15" spans="1:186">
      <c r="A1038" s="50" t="s">
        <v>1924</v>
      </c>
      <c r="B1038" s="60" t="s">
        <v>1925</v>
      </c>
      <c r="C1038" s="52">
        <v>0</v>
      </c>
      <c r="D1038" s="52">
        <v>0</v>
      </c>
      <c r="E1038" s="47"/>
      <c r="FV1038" s="48"/>
      <c r="FW1038" s="48"/>
      <c r="FX1038" s="48"/>
      <c r="FY1038" s="48"/>
      <c r="FZ1038" s="48"/>
      <c r="GA1038" s="48"/>
      <c r="GB1038" s="48"/>
      <c r="GC1038" s="48"/>
      <c r="GD1038" s="48"/>
    </row>
    <row r="1039" s="22" customFormat="1" ht="15" spans="1:186">
      <c r="A1039" s="50" t="s">
        <v>1926</v>
      </c>
      <c r="B1039" s="60" t="s">
        <v>1927</v>
      </c>
      <c r="C1039" s="52">
        <v>0</v>
      </c>
      <c r="D1039" s="52">
        <v>0</v>
      </c>
      <c r="E1039" s="47"/>
      <c r="FV1039" s="48"/>
      <c r="FW1039" s="48"/>
      <c r="FX1039" s="48"/>
      <c r="FY1039" s="48"/>
      <c r="FZ1039" s="48"/>
      <c r="GA1039" s="48"/>
      <c r="GB1039" s="48"/>
      <c r="GC1039" s="48"/>
      <c r="GD1039" s="48"/>
    </row>
    <row r="1040" s="22" customFormat="1" ht="15" spans="1:186">
      <c r="A1040" s="50" t="s">
        <v>1928</v>
      </c>
      <c r="B1040" s="60" t="s">
        <v>1929</v>
      </c>
      <c r="C1040" s="52">
        <v>0</v>
      </c>
      <c r="D1040" s="52">
        <v>0</v>
      </c>
      <c r="E1040" s="47"/>
      <c r="FV1040" s="48"/>
      <c r="FW1040" s="48"/>
      <c r="FX1040" s="48"/>
      <c r="FY1040" s="48"/>
      <c r="FZ1040" s="48"/>
      <c r="GA1040" s="48"/>
      <c r="GB1040" s="48"/>
      <c r="GC1040" s="48"/>
      <c r="GD1040" s="48"/>
    </row>
    <row r="1041" s="22" customFormat="1" ht="15" spans="1:186">
      <c r="A1041" s="50" t="s">
        <v>1930</v>
      </c>
      <c r="B1041" s="60" t="s">
        <v>1931</v>
      </c>
      <c r="C1041" s="52">
        <v>0</v>
      </c>
      <c r="D1041" s="52">
        <v>0</v>
      </c>
      <c r="E1041" s="47"/>
      <c r="FV1041" s="48"/>
      <c r="FW1041" s="48"/>
      <c r="FX1041" s="48"/>
      <c r="FY1041" s="48"/>
      <c r="FZ1041" s="48"/>
      <c r="GA1041" s="48"/>
      <c r="GB1041" s="48"/>
      <c r="GC1041" s="48"/>
      <c r="GD1041" s="48"/>
    </row>
    <row r="1042" s="22" customFormat="1" ht="15" spans="1:186">
      <c r="A1042" s="44" t="s">
        <v>1932</v>
      </c>
      <c r="B1042" s="61" t="s">
        <v>1933</v>
      </c>
      <c r="C1042" s="46">
        <v>60</v>
      </c>
      <c r="D1042" s="46">
        <v>80</v>
      </c>
      <c r="E1042" s="47">
        <f>SUM(D1042/C1042)</f>
        <v>1.33333333333333</v>
      </c>
      <c r="FV1042" s="48"/>
      <c r="FW1042" s="48"/>
      <c r="FX1042" s="48"/>
      <c r="FY1042" s="48"/>
      <c r="FZ1042" s="48"/>
      <c r="GA1042" s="48"/>
      <c r="GB1042" s="48"/>
      <c r="GC1042" s="48"/>
      <c r="GD1042" s="48"/>
    </row>
    <row r="1043" s="22" customFormat="1" ht="15" spans="1:186">
      <c r="A1043" s="50" t="s">
        <v>1934</v>
      </c>
      <c r="B1043" s="60" t="s">
        <v>154</v>
      </c>
      <c r="C1043" s="52">
        <v>0</v>
      </c>
      <c r="D1043" s="52">
        <v>0</v>
      </c>
      <c r="E1043" s="47"/>
      <c r="FV1043" s="48"/>
      <c r="FW1043" s="48"/>
      <c r="FX1043" s="48"/>
      <c r="FY1043" s="48"/>
      <c r="FZ1043" s="48"/>
      <c r="GA1043" s="48"/>
      <c r="GB1043" s="48"/>
      <c r="GC1043" s="48"/>
      <c r="GD1043" s="48"/>
    </row>
    <row r="1044" s="22" customFormat="1" ht="15" spans="1:186">
      <c r="A1044" s="50" t="s">
        <v>1935</v>
      </c>
      <c r="B1044" s="60" t="s">
        <v>156</v>
      </c>
      <c r="C1044" s="52">
        <v>0</v>
      </c>
      <c r="D1044" s="52">
        <v>0</v>
      </c>
      <c r="E1044" s="47"/>
      <c r="FV1044" s="48"/>
      <c r="FW1044" s="48"/>
      <c r="FX1044" s="48"/>
      <c r="FY1044" s="48"/>
      <c r="FZ1044" s="48"/>
      <c r="GA1044" s="48"/>
      <c r="GB1044" s="48"/>
      <c r="GC1044" s="48"/>
      <c r="GD1044" s="48"/>
    </row>
    <row r="1045" s="22" customFormat="1" ht="15" spans="1:186">
      <c r="A1045" s="50" t="s">
        <v>1936</v>
      </c>
      <c r="B1045" s="60" t="s">
        <v>158</v>
      </c>
      <c r="C1045" s="52">
        <v>0</v>
      </c>
      <c r="D1045" s="52">
        <v>0</v>
      </c>
      <c r="E1045" s="47"/>
      <c r="FV1045" s="48"/>
      <c r="FW1045" s="48"/>
      <c r="FX1045" s="48"/>
      <c r="FY1045" s="48"/>
      <c r="FZ1045" s="48"/>
      <c r="GA1045" s="48"/>
      <c r="GB1045" s="48"/>
      <c r="GC1045" s="48"/>
      <c r="GD1045" s="48"/>
    </row>
    <row r="1046" s="22" customFormat="1" ht="15" spans="1:186">
      <c r="A1046" s="50" t="s">
        <v>1937</v>
      </c>
      <c r="B1046" s="60" t="s">
        <v>1938</v>
      </c>
      <c r="C1046" s="52">
        <v>0</v>
      </c>
      <c r="D1046" s="52">
        <v>0</v>
      </c>
      <c r="E1046" s="47"/>
      <c r="FV1046" s="48"/>
      <c r="FW1046" s="48"/>
      <c r="FX1046" s="48"/>
      <c r="FY1046" s="48"/>
      <c r="FZ1046" s="48"/>
      <c r="GA1046" s="48"/>
      <c r="GB1046" s="48"/>
      <c r="GC1046" s="48"/>
      <c r="GD1046" s="48"/>
    </row>
    <row r="1047" s="22" customFormat="1" ht="15" spans="1:186">
      <c r="A1047" s="50" t="s">
        <v>1939</v>
      </c>
      <c r="B1047" s="60" t="s">
        <v>1940</v>
      </c>
      <c r="C1047" s="52">
        <v>0</v>
      </c>
      <c r="D1047" s="52">
        <v>0</v>
      </c>
      <c r="E1047" s="47"/>
      <c r="FV1047" s="48"/>
      <c r="FW1047" s="48"/>
      <c r="FX1047" s="48"/>
      <c r="FY1047" s="48"/>
      <c r="FZ1047" s="48"/>
      <c r="GA1047" s="48"/>
      <c r="GB1047" s="48"/>
      <c r="GC1047" s="48"/>
      <c r="GD1047" s="48"/>
    </row>
    <row r="1048" s="22" customFormat="1" ht="15" spans="1:186">
      <c r="A1048" s="50" t="s">
        <v>1941</v>
      </c>
      <c r="B1048" s="60" t="s">
        <v>1942</v>
      </c>
      <c r="C1048" s="52">
        <v>0</v>
      </c>
      <c r="D1048" s="52">
        <v>0</v>
      </c>
      <c r="E1048" s="47"/>
      <c r="FV1048" s="48"/>
      <c r="FW1048" s="48"/>
      <c r="FX1048" s="48"/>
      <c r="FY1048" s="48"/>
      <c r="FZ1048" s="48"/>
      <c r="GA1048" s="48"/>
      <c r="GB1048" s="48"/>
      <c r="GC1048" s="48"/>
      <c r="GD1048" s="48"/>
    </row>
    <row r="1049" s="22" customFormat="1" ht="15" spans="1:186">
      <c r="A1049" s="50" t="s">
        <v>1943</v>
      </c>
      <c r="B1049" s="60" t="s">
        <v>1944</v>
      </c>
      <c r="C1049" s="52">
        <v>0</v>
      </c>
      <c r="D1049" s="52">
        <v>0</v>
      </c>
      <c r="E1049" s="47"/>
      <c r="FV1049" s="48"/>
      <c r="FW1049" s="48"/>
      <c r="FX1049" s="48"/>
      <c r="FY1049" s="48"/>
      <c r="FZ1049" s="48"/>
      <c r="GA1049" s="48"/>
      <c r="GB1049" s="48"/>
      <c r="GC1049" s="48"/>
      <c r="GD1049" s="48"/>
    </row>
    <row r="1050" s="22" customFormat="1" ht="15" spans="1:186">
      <c r="A1050" s="50" t="s">
        <v>1945</v>
      </c>
      <c r="B1050" s="60" t="s">
        <v>1946</v>
      </c>
      <c r="C1050" s="52">
        <v>0</v>
      </c>
      <c r="D1050" s="52">
        <v>0</v>
      </c>
      <c r="E1050" s="47"/>
      <c r="FV1050" s="48"/>
      <c r="FW1050" s="48"/>
      <c r="FX1050" s="48"/>
      <c r="FY1050" s="48"/>
      <c r="FZ1050" s="48"/>
      <c r="GA1050" s="48"/>
      <c r="GB1050" s="48"/>
      <c r="GC1050" s="48"/>
      <c r="GD1050" s="48"/>
    </row>
    <row r="1051" s="22" customFormat="1" ht="15" spans="1:186">
      <c r="A1051" s="50" t="s">
        <v>1947</v>
      </c>
      <c r="B1051" s="60" t="s">
        <v>1948</v>
      </c>
      <c r="C1051" s="52">
        <v>0</v>
      </c>
      <c r="D1051" s="52">
        <v>0</v>
      </c>
      <c r="E1051" s="47"/>
      <c r="FV1051" s="48"/>
      <c r="FW1051" s="48"/>
      <c r="FX1051" s="48"/>
      <c r="FY1051" s="48"/>
      <c r="FZ1051" s="48"/>
      <c r="GA1051" s="48"/>
      <c r="GB1051" s="48"/>
      <c r="GC1051" s="48"/>
      <c r="GD1051" s="48"/>
    </row>
    <row r="1052" s="22" customFormat="1" ht="15" spans="1:186">
      <c r="A1052" s="50" t="s">
        <v>1949</v>
      </c>
      <c r="B1052" s="60" t="s">
        <v>1950</v>
      </c>
      <c r="C1052" s="52">
        <v>0</v>
      </c>
      <c r="D1052" s="52">
        <v>0</v>
      </c>
      <c r="E1052" s="47"/>
      <c r="FV1052" s="48"/>
      <c r="FW1052" s="48"/>
      <c r="FX1052" s="48"/>
      <c r="FY1052" s="48"/>
      <c r="FZ1052" s="48"/>
      <c r="GA1052" s="48"/>
      <c r="GB1052" s="48"/>
      <c r="GC1052" s="48"/>
      <c r="GD1052" s="48"/>
    </row>
    <row r="1053" s="22" customFormat="1" ht="15" spans="1:186">
      <c r="A1053" s="50" t="s">
        <v>1951</v>
      </c>
      <c r="B1053" s="60" t="s">
        <v>1952</v>
      </c>
      <c r="C1053" s="52">
        <v>0</v>
      </c>
      <c r="D1053" s="52">
        <v>0</v>
      </c>
      <c r="E1053" s="47"/>
      <c r="FV1053" s="48"/>
      <c r="FW1053" s="48"/>
      <c r="FX1053" s="48"/>
      <c r="FY1053" s="48"/>
      <c r="FZ1053" s="48"/>
      <c r="GA1053" s="48"/>
      <c r="GB1053" s="48"/>
      <c r="GC1053" s="48"/>
      <c r="GD1053" s="48"/>
    </row>
    <row r="1054" s="22" customFormat="1" ht="15" spans="1:186">
      <c r="A1054" s="50" t="s">
        <v>1953</v>
      </c>
      <c r="B1054" s="60" t="s">
        <v>1954</v>
      </c>
      <c r="C1054" s="52">
        <v>0</v>
      </c>
      <c r="D1054" s="52">
        <v>0</v>
      </c>
      <c r="E1054" s="47"/>
      <c r="FV1054" s="48"/>
      <c r="FW1054" s="48"/>
      <c r="FX1054" s="48"/>
      <c r="FY1054" s="48"/>
      <c r="FZ1054" s="48"/>
      <c r="GA1054" s="48"/>
      <c r="GB1054" s="48"/>
      <c r="GC1054" s="48"/>
      <c r="GD1054" s="48"/>
    </row>
    <row r="1055" s="22" customFormat="1" ht="15" spans="1:186">
      <c r="A1055" s="50" t="s">
        <v>1955</v>
      </c>
      <c r="B1055" s="60" t="s">
        <v>1956</v>
      </c>
      <c r="C1055" s="52">
        <v>0</v>
      </c>
      <c r="D1055" s="52">
        <v>0</v>
      </c>
      <c r="E1055" s="47"/>
      <c r="FV1055" s="48"/>
      <c r="FW1055" s="48"/>
      <c r="FX1055" s="48"/>
      <c r="FY1055" s="48"/>
      <c r="FZ1055" s="48"/>
      <c r="GA1055" s="48"/>
      <c r="GB1055" s="48"/>
      <c r="GC1055" s="48"/>
      <c r="GD1055" s="48"/>
    </row>
    <row r="1056" s="22" customFormat="1" ht="15" spans="1:186">
      <c r="A1056" s="50" t="s">
        <v>1957</v>
      </c>
      <c r="B1056" s="60" t="s">
        <v>1958</v>
      </c>
      <c r="C1056" s="52">
        <v>0</v>
      </c>
      <c r="D1056" s="52">
        <v>0</v>
      </c>
      <c r="E1056" s="47"/>
      <c r="FV1056" s="48"/>
      <c r="FW1056" s="48"/>
      <c r="FX1056" s="48"/>
      <c r="FY1056" s="48"/>
      <c r="FZ1056" s="48"/>
      <c r="GA1056" s="48"/>
      <c r="GB1056" s="48"/>
      <c r="GC1056" s="48"/>
      <c r="GD1056" s="48"/>
    </row>
    <row r="1057" s="22" customFormat="1" ht="15" spans="1:186">
      <c r="A1057" s="50" t="s">
        <v>1959</v>
      </c>
      <c r="B1057" s="60" t="s">
        <v>1960</v>
      </c>
      <c r="C1057" s="52">
        <v>60</v>
      </c>
      <c r="D1057" s="52">
        <v>80</v>
      </c>
      <c r="E1057" s="47">
        <f>SUM(D1057/C1057)</f>
        <v>1.33333333333333</v>
      </c>
      <c r="FV1057" s="48"/>
      <c r="FW1057" s="48"/>
      <c r="FX1057" s="48"/>
      <c r="FY1057" s="48"/>
      <c r="FZ1057" s="48"/>
      <c r="GA1057" s="48"/>
      <c r="GB1057" s="48"/>
      <c r="GC1057" s="48"/>
      <c r="GD1057" s="48"/>
    </row>
    <row r="1058" s="22" customFormat="1" ht="15" spans="1:186">
      <c r="A1058" s="44" t="s">
        <v>1961</v>
      </c>
      <c r="B1058" s="61" t="s">
        <v>1962</v>
      </c>
      <c r="C1058" s="46">
        <v>0</v>
      </c>
      <c r="D1058" s="46">
        <v>0</v>
      </c>
      <c r="E1058" s="47"/>
      <c r="FV1058" s="48"/>
      <c r="FW1058" s="48"/>
      <c r="FX1058" s="48"/>
      <c r="FY1058" s="48"/>
      <c r="FZ1058" s="48"/>
      <c r="GA1058" s="48"/>
      <c r="GB1058" s="48"/>
      <c r="GC1058" s="48"/>
      <c r="GD1058" s="48"/>
    </row>
    <row r="1059" s="22" customFormat="1" ht="15" spans="1:186">
      <c r="A1059" s="50" t="s">
        <v>1963</v>
      </c>
      <c r="B1059" s="60" t="s">
        <v>154</v>
      </c>
      <c r="C1059" s="52">
        <v>0</v>
      </c>
      <c r="D1059" s="52">
        <v>0</v>
      </c>
      <c r="E1059" s="47"/>
      <c r="FV1059" s="48"/>
      <c r="FW1059" s="48"/>
      <c r="FX1059" s="48"/>
      <c r="FY1059" s="48"/>
      <c r="FZ1059" s="48"/>
      <c r="GA1059" s="48"/>
      <c r="GB1059" s="48"/>
      <c r="GC1059" s="48"/>
      <c r="GD1059" s="48"/>
    </row>
    <row r="1060" s="22" customFormat="1" ht="15" spans="1:186">
      <c r="A1060" s="50" t="s">
        <v>1964</v>
      </c>
      <c r="B1060" s="60" t="s">
        <v>156</v>
      </c>
      <c r="C1060" s="52">
        <v>0</v>
      </c>
      <c r="D1060" s="52">
        <v>0</v>
      </c>
      <c r="E1060" s="47"/>
      <c r="FV1060" s="48"/>
      <c r="FW1060" s="48"/>
      <c r="FX1060" s="48"/>
      <c r="FY1060" s="48"/>
      <c r="FZ1060" s="48"/>
      <c r="GA1060" s="48"/>
      <c r="GB1060" s="48"/>
      <c r="GC1060" s="48"/>
      <c r="GD1060" s="48"/>
    </row>
    <row r="1061" s="22" customFormat="1" ht="15" spans="1:186">
      <c r="A1061" s="50" t="s">
        <v>1965</v>
      </c>
      <c r="B1061" s="60" t="s">
        <v>158</v>
      </c>
      <c r="C1061" s="52">
        <v>0</v>
      </c>
      <c r="D1061" s="52">
        <v>0</v>
      </c>
      <c r="E1061" s="47"/>
      <c r="FV1061" s="48"/>
      <c r="FW1061" s="48"/>
      <c r="FX1061" s="48"/>
      <c r="FY1061" s="48"/>
      <c r="FZ1061" s="48"/>
      <c r="GA1061" s="48"/>
      <c r="GB1061" s="48"/>
      <c r="GC1061" s="48"/>
      <c r="GD1061" s="48"/>
    </row>
    <row r="1062" s="22" customFormat="1" ht="15" spans="1:186">
      <c r="A1062" s="50" t="s">
        <v>1966</v>
      </c>
      <c r="B1062" s="60" t="s">
        <v>1967</v>
      </c>
      <c r="C1062" s="52">
        <v>0</v>
      </c>
      <c r="D1062" s="52">
        <v>0</v>
      </c>
      <c r="E1062" s="47"/>
      <c r="FV1062" s="48"/>
      <c r="FW1062" s="48"/>
      <c r="FX1062" s="48"/>
      <c r="FY1062" s="48"/>
      <c r="FZ1062" s="48"/>
      <c r="GA1062" s="48"/>
      <c r="GB1062" s="48"/>
      <c r="GC1062" s="48"/>
      <c r="GD1062" s="48"/>
    </row>
    <row r="1063" s="22" customFormat="1" ht="15" spans="1:186">
      <c r="A1063" s="44" t="s">
        <v>1968</v>
      </c>
      <c r="B1063" s="61" t="s">
        <v>1969</v>
      </c>
      <c r="C1063" s="46">
        <v>3979</v>
      </c>
      <c r="D1063" s="46">
        <v>3457</v>
      </c>
      <c r="E1063" s="47">
        <f t="shared" ref="E1063:E1065" si="80">SUM(D1063/C1063)</f>
        <v>0.868811259110329</v>
      </c>
      <c r="FV1063" s="48"/>
      <c r="FW1063" s="48"/>
      <c r="FX1063" s="48"/>
      <c r="FY1063" s="48"/>
      <c r="FZ1063" s="48"/>
      <c r="GA1063" s="48"/>
      <c r="GB1063" s="48"/>
      <c r="GC1063" s="48"/>
      <c r="GD1063" s="48"/>
    </row>
    <row r="1064" s="22" customFormat="1" ht="15" spans="1:186">
      <c r="A1064" s="50" t="s">
        <v>1970</v>
      </c>
      <c r="B1064" s="60" t="s">
        <v>154</v>
      </c>
      <c r="C1064" s="52">
        <v>313</v>
      </c>
      <c r="D1064" s="52">
        <v>340</v>
      </c>
      <c r="E1064" s="47">
        <f t="shared" si="80"/>
        <v>1.08626198083067</v>
      </c>
      <c r="FV1064" s="48"/>
      <c r="FW1064" s="48"/>
      <c r="FX1064" s="48"/>
      <c r="FY1064" s="48"/>
      <c r="FZ1064" s="48"/>
      <c r="GA1064" s="48"/>
      <c r="GB1064" s="48"/>
      <c r="GC1064" s="48"/>
      <c r="GD1064" s="48"/>
    </row>
    <row r="1065" s="22" customFormat="1" ht="15" spans="1:186">
      <c r="A1065" s="50" t="s">
        <v>1971</v>
      </c>
      <c r="B1065" s="60" t="s">
        <v>156</v>
      </c>
      <c r="C1065" s="52">
        <v>172</v>
      </c>
      <c r="D1065" s="52">
        <v>170</v>
      </c>
      <c r="E1065" s="47">
        <f t="shared" si="80"/>
        <v>0.988372093023256</v>
      </c>
      <c r="FV1065" s="48"/>
      <c r="FW1065" s="48"/>
      <c r="FX1065" s="48"/>
      <c r="FY1065" s="48"/>
      <c r="FZ1065" s="48"/>
      <c r="GA1065" s="48"/>
      <c r="GB1065" s="48"/>
      <c r="GC1065" s="48"/>
      <c r="GD1065" s="48"/>
    </row>
    <row r="1066" s="22" customFormat="1" ht="15" spans="1:186">
      <c r="A1066" s="50" t="s">
        <v>1972</v>
      </c>
      <c r="B1066" s="60" t="s">
        <v>158</v>
      </c>
      <c r="C1066" s="52">
        <v>0</v>
      </c>
      <c r="D1066" s="52">
        <v>0</v>
      </c>
      <c r="E1066" s="47"/>
      <c r="FV1066" s="48"/>
      <c r="FW1066" s="48"/>
      <c r="FX1066" s="48"/>
      <c r="FY1066" s="48"/>
      <c r="FZ1066" s="48"/>
      <c r="GA1066" s="48"/>
      <c r="GB1066" s="48"/>
      <c r="GC1066" s="48"/>
      <c r="GD1066" s="48"/>
    </row>
    <row r="1067" s="22" customFormat="1" ht="15" spans="1:186">
      <c r="A1067" s="50" t="s">
        <v>1973</v>
      </c>
      <c r="B1067" s="60" t="s">
        <v>1974</v>
      </c>
      <c r="C1067" s="52">
        <v>0</v>
      </c>
      <c r="D1067" s="52">
        <v>0</v>
      </c>
      <c r="E1067" s="47"/>
      <c r="FV1067" s="48"/>
      <c r="FW1067" s="48"/>
      <c r="FX1067" s="48"/>
      <c r="FY1067" s="48"/>
      <c r="FZ1067" s="48"/>
      <c r="GA1067" s="48"/>
      <c r="GB1067" s="48"/>
      <c r="GC1067" s="48"/>
      <c r="GD1067" s="48"/>
    </row>
    <row r="1068" s="22" customFormat="1" ht="15" spans="1:186">
      <c r="A1068" s="50" t="s">
        <v>1975</v>
      </c>
      <c r="B1068" s="60" t="s">
        <v>1976</v>
      </c>
      <c r="C1068" s="52">
        <v>0</v>
      </c>
      <c r="D1068" s="52">
        <v>0</v>
      </c>
      <c r="E1068" s="47"/>
      <c r="FV1068" s="48"/>
      <c r="FW1068" s="48"/>
      <c r="FX1068" s="48"/>
      <c r="FY1068" s="48"/>
      <c r="FZ1068" s="48"/>
      <c r="GA1068" s="48"/>
      <c r="GB1068" s="48"/>
      <c r="GC1068" s="48"/>
      <c r="GD1068" s="48"/>
    </row>
    <row r="1069" s="22" customFormat="1" ht="15" spans="1:186">
      <c r="A1069" s="50" t="s">
        <v>1977</v>
      </c>
      <c r="B1069" s="60" t="s">
        <v>1978</v>
      </c>
      <c r="C1069" s="52">
        <v>0</v>
      </c>
      <c r="D1069" s="52">
        <v>0</v>
      </c>
      <c r="E1069" s="47"/>
      <c r="FV1069" s="48"/>
      <c r="FW1069" s="48"/>
      <c r="FX1069" s="48"/>
      <c r="FY1069" s="48"/>
      <c r="FZ1069" s="48"/>
      <c r="GA1069" s="48"/>
      <c r="GB1069" s="48"/>
      <c r="GC1069" s="48"/>
      <c r="GD1069" s="48"/>
    </row>
    <row r="1070" s="22" customFormat="1" ht="15" spans="1:186">
      <c r="A1070" s="50" t="s">
        <v>1979</v>
      </c>
      <c r="B1070" s="60" t="s">
        <v>1980</v>
      </c>
      <c r="C1070" s="52">
        <v>0</v>
      </c>
      <c r="D1070" s="52">
        <v>0</v>
      </c>
      <c r="E1070" s="47"/>
      <c r="FV1070" s="48"/>
      <c r="FW1070" s="48"/>
      <c r="FX1070" s="48"/>
      <c r="FY1070" s="48"/>
      <c r="FZ1070" s="48"/>
      <c r="GA1070" s="48"/>
      <c r="GB1070" s="48"/>
      <c r="GC1070" s="48"/>
      <c r="GD1070" s="48"/>
    </row>
    <row r="1071" s="22" customFormat="1" ht="15" spans="1:186">
      <c r="A1071" s="50" t="s">
        <v>1981</v>
      </c>
      <c r="B1071" s="60" t="s">
        <v>1982</v>
      </c>
      <c r="C1071" s="52">
        <v>3391</v>
      </c>
      <c r="D1071" s="52">
        <v>2847</v>
      </c>
      <c r="E1071" s="47">
        <f>SUM(D1071/C1071)</f>
        <v>0.839575346505456</v>
      </c>
      <c r="FV1071" s="48"/>
      <c r="FW1071" s="48"/>
      <c r="FX1071" s="48"/>
      <c r="FY1071" s="48"/>
      <c r="FZ1071" s="48"/>
      <c r="GA1071" s="48"/>
      <c r="GB1071" s="48"/>
      <c r="GC1071" s="48"/>
      <c r="GD1071" s="48"/>
    </row>
    <row r="1072" s="22" customFormat="1" ht="15" spans="1:186">
      <c r="A1072" s="50" t="s">
        <v>1983</v>
      </c>
      <c r="B1072" s="60" t="s">
        <v>172</v>
      </c>
      <c r="C1072" s="52">
        <v>0</v>
      </c>
      <c r="D1072" s="52">
        <v>0</v>
      </c>
      <c r="E1072" s="47"/>
      <c r="FV1072" s="48"/>
      <c r="FW1072" s="48"/>
      <c r="FX1072" s="48"/>
      <c r="FY1072" s="48"/>
      <c r="FZ1072" s="48"/>
      <c r="GA1072" s="48"/>
      <c r="GB1072" s="48"/>
      <c r="GC1072" s="48"/>
      <c r="GD1072" s="48"/>
    </row>
    <row r="1073" s="22" customFormat="1" ht="15" spans="1:186">
      <c r="A1073" s="50" t="s">
        <v>1984</v>
      </c>
      <c r="B1073" s="60" t="s">
        <v>1985</v>
      </c>
      <c r="C1073" s="52">
        <v>103</v>
      </c>
      <c r="D1073" s="52">
        <v>100</v>
      </c>
      <c r="E1073" s="47">
        <f>SUM(D1073/C1073)</f>
        <v>0.970873786407767</v>
      </c>
      <c r="FV1073" s="48"/>
      <c r="FW1073" s="48"/>
      <c r="FX1073" s="48"/>
      <c r="FY1073" s="48"/>
      <c r="FZ1073" s="48"/>
      <c r="GA1073" s="48"/>
      <c r="GB1073" s="48"/>
      <c r="GC1073" s="48"/>
      <c r="GD1073" s="48"/>
    </row>
    <row r="1074" s="22" customFormat="1" ht="15" spans="1:186">
      <c r="A1074" s="44" t="s">
        <v>1986</v>
      </c>
      <c r="B1074" s="61" t="s">
        <v>1987</v>
      </c>
      <c r="C1074" s="46">
        <v>0</v>
      </c>
      <c r="D1074" s="46">
        <v>0</v>
      </c>
      <c r="E1074" s="47"/>
      <c r="FV1074" s="48"/>
      <c r="FW1074" s="48"/>
      <c r="FX1074" s="48"/>
      <c r="FY1074" s="48"/>
      <c r="FZ1074" s="48"/>
      <c r="GA1074" s="48"/>
      <c r="GB1074" s="48"/>
      <c r="GC1074" s="48"/>
      <c r="GD1074" s="48"/>
    </row>
    <row r="1075" s="22" customFormat="1" ht="15" spans="1:186">
      <c r="A1075" s="50" t="s">
        <v>1988</v>
      </c>
      <c r="B1075" s="60" t="s">
        <v>154</v>
      </c>
      <c r="C1075" s="52">
        <v>0</v>
      </c>
      <c r="D1075" s="52">
        <v>0</v>
      </c>
      <c r="E1075" s="47"/>
      <c r="FV1075" s="48"/>
      <c r="FW1075" s="48"/>
      <c r="FX1075" s="48"/>
      <c r="FY1075" s="48"/>
      <c r="FZ1075" s="48"/>
      <c r="GA1075" s="48"/>
      <c r="GB1075" s="48"/>
      <c r="GC1075" s="48"/>
      <c r="GD1075" s="48"/>
    </row>
    <row r="1076" s="22" customFormat="1" ht="15" spans="1:186">
      <c r="A1076" s="50" t="s">
        <v>1989</v>
      </c>
      <c r="B1076" s="60" t="s">
        <v>156</v>
      </c>
      <c r="C1076" s="52">
        <v>0</v>
      </c>
      <c r="D1076" s="52">
        <v>0</v>
      </c>
      <c r="E1076" s="47"/>
      <c r="FV1076" s="48"/>
      <c r="FW1076" s="48"/>
      <c r="FX1076" s="48"/>
      <c r="FY1076" s="48"/>
      <c r="FZ1076" s="48"/>
      <c r="GA1076" s="48"/>
      <c r="GB1076" s="48"/>
      <c r="GC1076" s="48"/>
      <c r="GD1076" s="48"/>
    </row>
    <row r="1077" s="22" customFormat="1" ht="15" spans="1:186">
      <c r="A1077" s="50" t="s">
        <v>1990</v>
      </c>
      <c r="B1077" s="60" t="s">
        <v>158</v>
      </c>
      <c r="C1077" s="52">
        <v>0</v>
      </c>
      <c r="D1077" s="52">
        <v>0</v>
      </c>
      <c r="E1077" s="47"/>
      <c r="FV1077" s="48"/>
      <c r="FW1077" s="48"/>
      <c r="FX1077" s="48"/>
      <c r="FY1077" s="48"/>
      <c r="FZ1077" s="48"/>
      <c r="GA1077" s="48"/>
      <c r="GB1077" s="48"/>
      <c r="GC1077" s="48"/>
      <c r="GD1077" s="48"/>
    </row>
    <row r="1078" s="22" customFormat="1" ht="15" spans="1:186">
      <c r="A1078" s="50" t="s">
        <v>1991</v>
      </c>
      <c r="B1078" s="60" t="s">
        <v>1992</v>
      </c>
      <c r="C1078" s="52">
        <v>0</v>
      </c>
      <c r="D1078" s="52">
        <v>0</v>
      </c>
      <c r="E1078" s="47"/>
      <c r="FV1078" s="48"/>
      <c r="FW1078" s="48"/>
      <c r="FX1078" s="48"/>
      <c r="FY1078" s="48"/>
      <c r="FZ1078" s="48"/>
      <c r="GA1078" s="48"/>
      <c r="GB1078" s="48"/>
      <c r="GC1078" s="48"/>
      <c r="GD1078" s="48"/>
    </row>
    <row r="1079" s="22" customFormat="1" ht="15" spans="1:186">
      <c r="A1079" s="50" t="s">
        <v>1993</v>
      </c>
      <c r="B1079" s="60" t="s">
        <v>1994</v>
      </c>
      <c r="C1079" s="52">
        <v>0</v>
      </c>
      <c r="D1079" s="52">
        <v>0</v>
      </c>
      <c r="E1079" s="47"/>
      <c r="FV1079" s="48"/>
      <c r="FW1079" s="48"/>
      <c r="FX1079" s="48"/>
      <c r="FY1079" s="48"/>
      <c r="FZ1079" s="48"/>
      <c r="GA1079" s="48"/>
      <c r="GB1079" s="48"/>
      <c r="GC1079" s="48"/>
      <c r="GD1079" s="48"/>
    </row>
    <row r="1080" s="22" customFormat="1" ht="15" spans="1:186">
      <c r="A1080" s="44" t="s">
        <v>1995</v>
      </c>
      <c r="B1080" s="61" t="s">
        <v>1996</v>
      </c>
      <c r="C1080" s="46">
        <v>250</v>
      </c>
      <c r="D1080" s="46">
        <v>260</v>
      </c>
      <c r="E1080" s="47">
        <f>SUM(D1080/C1080)</f>
        <v>1.04</v>
      </c>
      <c r="FV1080" s="48"/>
      <c r="FW1080" s="48"/>
      <c r="FX1080" s="48"/>
      <c r="FY1080" s="48"/>
      <c r="FZ1080" s="48"/>
      <c r="GA1080" s="48"/>
      <c r="GB1080" s="48"/>
      <c r="GC1080" s="48"/>
      <c r="GD1080" s="48"/>
    </row>
    <row r="1081" s="22" customFormat="1" ht="15" spans="1:186">
      <c r="A1081" s="50" t="s">
        <v>1997</v>
      </c>
      <c r="B1081" s="60" t="s">
        <v>154</v>
      </c>
      <c r="C1081" s="52">
        <v>0</v>
      </c>
      <c r="D1081" s="52">
        <v>0</v>
      </c>
      <c r="E1081" s="47"/>
      <c r="FV1081" s="48"/>
      <c r="FW1081" s="48"/>
      <c r="FX1081" s="48"/>
      <c r="FY1081" s="48"/>
      <c r="FZ1081" s="48"/>
      <c r="GA1081" s="48"/>
      <c r="GB1081" s="48"/>
      <c r="GC1081" s="48"/>
      <c r="GD1081" s="48"/>
    </row>
    <row r="1082" s="22" customFormat="1" ht="15" spans="1:186">
      <c r="A1082" s="50" t="s">
        <v>1998</v>
      </c>
      <c r="B1082" s="60" t="s">
        <v>156</v>
      </c>
      <c r="C1082" s="52">
        <v>0</v>
      </c>
      <c r="D1082" s="52">
        <v>0</v>
      </c>
      <c r="E1082" s="47"/>
      <c r="FV1082" s="48"/>
      <c r="FW1082" s="48"/>
      <c r="FX1082" s="48"/>
      <c r="FY1082" s="48"/>
      <c r="FZ1082" s="48"/>
      <c r="GA1082" s="48"/>
      <c r="GB1082" s="48"/>
      <c r="GC1082" s="48"/>
      <c r="GD1082" s="48"/>
    </row>
    <row r="1083" s="22" customFormat="1" ht="15" spans="1:186">
      <c r="A1083" s="50" t="s">
        <v>1999</v>
      </c>
      <c r="B1083" s="60" t="s">
        <v>158</v>
      </c>
      <c r="C1083" s="52">
        <v>0</v>
      </c>
      <c r="D1083" s="52">
        <v>0</v>
      </c>
      <c r="E1083" s="47"/>
      <c r="FV1083" s="48"/>
      <c r="FW1083" s="48"/>
      <c r="FX1083" s="48"/>
      <c r="FY1083" s="48"/>
      <c r="FZ1083" s="48"/>
      <c r="GA1083" s="48"/>
      <c r="GB1083" s="48"/>
      <c r="GC1083" s="48"/>
      <c r="GD1083" s="48"/>
    </row>
    <row r="1084" s="22" customFormat="1" ht="15" spans="1:186">
      <c r="A1084" s="50" t="s">
        <v>2000</v>
      </c>
      <c r="B1084" s="60" t="s">
        <v>2001</v>
      </c>
      <c r="C1084" s="52">
        <v>0</v>
      </c>
      <c r="D1084" s="52">
        <v>0</v>
      </c>
      <c r="E1084" s="47"/>
      <c r="FV1084" s="48"/>
      <c r="FW1084" s="48"/>
      <c r="FX1084" s="48"/>
      <c r="FY1084" s="48"/>
      <c r="FZ1084" s="48"/>
      <c r="GA1084" s="48"/>
      <c r="GB1084" s="48"/>
      <c r="GC1084" s="48"/>
      <c r="GD1084" s="48"/>
    </row>
    <row r="1085" s="22" customFormat="1" ht="15" spans="1:186">
      <c r="A1085" s="50" t="s">
        <v>2002</v>
      </c>
      <c r="B1085" s="60" t="s">
        <v>2003</v>
      </c>
      <c r="C1085" s="52">
        <v>207</v>
      </c>
      <c r="D1085" s="52">
        <v>210</v>
      </c>
      <c r="E1085" s="47">
        <f t="shared" ref="E1085:E1088" si="81">SUM(D1085/C1085)</f>
        <v>1.01449275362319</v>
      </c>
      <c r="FV1085" s="48"/>
      <c r="FW1085" s="48"/>
      <c r="FX1085" s="48"/>
      <c r="FY1085" s="48"/>
      <c r="FZ1085" s="48"/>
      <c r="GA1085" s="48"/>
      <c r="GB1085" s="48"/>
      <c r="GC1085" s="48"/>
      <c r="GD1085" s="48"/>
    </row>
    <row r="1086" s="22" customFormat="1" ht="15" spans="1:186">
      <c r="A1086" s="50" t="s">
        <v>2004</v>
      </c>
      <c r="B1086" s="60" t="s">
        <v>2005</v>
      </c>
      <c r="C1086" s="52">
        <v>0</v>
      </c>
      <c r="D1086" s="52">
        <v>0</v>
      </c>
      <c r="E1086" s="47"/>
      <c r="FV1086" s="48"/>
      <c r="FW1086" s="48"/>
      <c r="FX1086" s="48"/>
      <c r="FY1086" s="48"/>
      <c r="FZ1086" s="48"/>
      <c r="GA1086" s="48"/>
      <c r="GB1086" s="48"/>
      <c r="GC1086" s="48"/>
      <c r="GD1086" s="48"/>
    </row>
    <row r="1087" s="22" customFormat="1" ht="15" spans="1:186">
      <c r="A1087" s="50" t="s">
        <v>2006</v>
      </c>
      <c r="B1087" s="60" t="s">
        <v>2007</v>
      </c>
      <c r="C1087" s="52">
        <v>43</v>
      </c>
      <c r="D1087" s="52">
        <v>50</v>
      </c>
      <c r="E1087" s="47">
        <f t="shared" si="81"/>
        <v>1.16279069767442</v>
      </c>
      <c r="FV1087" s="48"/>
      <c r="FW1087" s="48"/>
      <c r="FX1087" s="48"/>
      <c r="FY1087" s="48"/>
      <c r="FZ1087" s="48"/>
      <c r="GA1087" s="48"/>
      <c r="GB1087" s="48"/>
      <c r="GC1087" s="48"/>
      <c r="GD1087" s="48"/>
    </row>
    <row r="1088" s="22" customFormat="1" ht="15" spans="1:186">
      <c r="A1088" s="44" t="s">
        <v>2008</v>
      </c>
      <c r="B1088" s="61" t="s">
        <v>2009</v>
      </c>
      <c r="C1088" s="46">
        <v>2</v>
      </c>
      <c r="D1088" s="46">
        <v>2</v>
      </c>
      <c r="E1088" s="47">
        <f t="shared" si="81"/>
        <v>1</v>
      </c>
      <c r="FV1088" s="48"/>
      <c r="FW1088" s="48"/>
      <c r="FX1088" s="48"/>
      <c r="FY1088" s="48"/>
      <c r="FZ1088" s="48"/>
      <c r="GA1088" s="48"/>
      <c r="GB1088" s="48"/>
      <c r="GC1088" s="48"/>
      <c r="GD1088" s="48"/>
    </row>
    <row r="1089" s="22" customFormat="1" ht="15" spans="1:186">
      <c r="A1089" s="50" t="s">
        <v>2010</v>
      </c>
      <c r="B1089" s="60" t="s">
        <v>2011</v>
      </c>
      <c r="C1089" s="52">
        <v>0</v>
      </c>
      <c r="D1089" s="52">
        <v>0</v>
      </c>
      <c r="E1089" s="47"/>
      <c r="FV1089" s="48"/>
      <c r="FW1089" s="48"/>
      <c r="FX1089" s="48"/>
      <c r="FY1089" s="48"/>
      <c r="FZ1089" s="48"/>
      <c r="GA1089" s="48"/>
      <c r="GB1089" s="48"/>
      <c r="GC1089" s="48"/>
      <c r="GD1089" s="48"/>
    </row>
    <row r="1090" s="22" customFormat="1" ht="15" spans="1:186">
      <c r="A1090" s="50" t="s">
        <v>2012</v>
      </c>
      <c r="B1090" s="60" t="s">
        <v>2013</v>
      </c>
      <c r="C1090" s="52">
        <v>0</v>
      </c>
      <c r="D1090" s="52">
        <v>0</v>
      </c>
      <c r="E1090" s="47"/>
      <c r="FV1090" s="48"/>
      <c r="FW1090" s="48"/>
      <c r="FX1090" s="48"/>
      <c r="FY1090" s="48"/>
      <c r="FZ1090" s="48"/>
      <c r="GA1090" s="48"/>
      <c r="GB1090" s="48"/>
      <c r="GC1090" s="48"/>
      <c r="GD1090" s="48"/>
    </row>
    <row r="1091" s="22" customFormat="1" ht="15" spans="1:186">
      <c r="A1091" s="50" t="s">
        <v>2014</v>
      </c>
      <c r="B1091" s="60" t="s">
        <v>2015</v>
      </c>
      <c r="C1091" s="52">
        <v>0</v>
      </c>
      <c r="D1091" s="52">
        <v>0</v>
      </c>
      <c r="E1091" s="47"/>
      <c r="FV1091" s="48"/>
      <c r="FW1091" s="48"/>
      <c r="FX1091" s="48"/>
      <c r="FY1091" s="48"/>
      <c r="FZ1091" s="48"/>
      <c r="GA1091" s="48"/>
      <c r="GB1091" s="48"/>
      <c r="GC1091" s="48"/>
      <c r="GD1091" s="48"/>
    </row>
    <row r="1092" s="22" customFormat="1" ht="15" spans="1:186">
      <c r="A1092" s="50" t="s">
        <v>2016</v>
      </c>
      <c r="B1092" s="60" t="s">
        <v>2017</v>
      </c>
      <c r="C1092" s="52">
        <v>0</v>
      </c>
      <c r="D1092" s="52">
        <v>0</v>
      </c>
      <c r="E1092" s="47"/>
      <c r="FV1092" s="48"/>
      <c r="FW1092" s="48"/>
      <c r="FX1092" s="48"/>
      <c r="FY1092" s="48"/>
      <c r="FZ1092" s="48"/>
      <c r="GA1092" s="48"/>
      <c r="GB1092" s="48"/>
      <c r="GC1092" s="48"/>
      <c r="GD1092" s="48"/>
    </row>
    <row r="1093" s="22" customFormat="1" ht="15" spans="1:186">
      <c r="A1093" s="50" t="s">
        <v>2018</v>
      </c>
      <c r="B1093" s="60" t="s">
        <v>2009</v>
      </c>
      <c r="C1093" s="52">
        <v>2</v>
      </c>
      <c r="D1093" s="52">
        <v>2</v>
      </c>
      <c r="E1093" s="47">
        <f t="shared" ref="E1093:E1097" si="82">SUM(D1093/C1093)</f>
        <v>1</v>
      </c>
      <c r="FV1093" s="48"/>
      <c r="FW1093" s="48"/>
      <c r="FX1093" s="48"/>
      <c r="FY1093" s="48"/>
      <c r="FZ1093" s="48"/>
      <c r="GA1093" s="48"/>
      <c r="GB1093" s="48"/>
      <c r="GC1093" s="48"/>
      <c r="GD1093" s="48"/>
    </row>
    <row r="1094" s="22" customFormat="1" ht="15" spans="1:186">
      <c r="A1094" s="44" t="s">
        <v>2019</v>
      </c>
      <c r="B1094" s="61" t="s">
        <v>2020</v>
      </c>
      <c r="C1094" s="46">
        <v>904</v>
      </c>
      <c r="D1094" s="46">
        <v>722</v>
      </c>
      <c r="E1094" s="47">
        <f t="shared" si="82"/>
        <v>0.798672566371681</v>
      </c>
      <c r="FV1094" s="48"/>
      <c r="FW1094" s="48"/>
      <c r="FX1094" s="48"/>
      <c r="FY1094" s="48"/>
      <c r="FZ1094" s="48"/>
      <c r="GA1094" s="48"/>
      <c r="GB1094" s="48"/>
      <c r="GC1094" s="48"/>
      <c r="GD1094" s="48"/>
    </row>
    <row r="1095" s="22" customFormat="1" ht="15" spans="1:186">
      <c r="A1095" s="44" t="s">
        <v>2021</v>
      </c>
      <c r="B1095" s="61" t="s">
        <v>2022</v>
      </c>
      <c r="C1095" s="46">
        <v>904</v>
      </c>
      <c r="D1095" s="46">
        <v>722</v>
      </c>
      <c r="E1095" s="47">
        <f t="shared" si="82"/>
        <v>0.798672566371681</v>
      </c>
      <c r="FV1095" s="48"/>
      <c r="FW1095" s="48"/>
      <c r="FX1095" s="48"/>
      <c r="FY1095" s="48"/>
      <c r="FZ1095" s="48"/>
      <c r="GA1095" s="48"/>
      <c r="GB1095" s="48"/>
      <c r="GC1095" s="48"/>
      <c r="GD1095" s="48"/>
    </row>
    <row r="1096" s="22" customFormat="1" ht="15" spans="1:186">
      <c r="A1096" s="50" t="s">
        <v>2023</v>
      </c>
      <c r="B1096" s="60" t="s">
        <v>154</v>
      </c>
      <c r="C1096" s="52">
        <v>140</v>
      </c>
      <c r="D1096" s="52">
        <v>150</v>
      </c>
      <c r="E1096" s="47">
        <f t="shared" si="82"/>
        <v>1.07142857142857</v>
      </c>
      <c r="FV1096" s="48"/>
      <c r="FW1096" s="48"/>
      <c r="FX1096" s="48"/>
      <c r="FY1096" s="48"/>
      <c r="FZ1096" s="48"/>
      <c r="GA1096" s="48"/>
      <c r="GB1096" s="48"/>
      <c r="GC1096" s="48"/>
      <c r="GD1096" s="48"/>
    </row>
    <row r="1097" s="22" customFormat="1" ht="15" spans="1:186">
      <c r="A1097" s="50" t="s">
        <v>2024</v>
      </c>
      <c r="B1097" s="60" t="s">
        <v>156</v>
      </c>
      <c r="C1097" s="52">
        <v>39</v>
      </c>
      <c r="D1097" s="52">
        <v>30</v>
      </c>
      <c r="E1097" s="47">
        <f t="shared" si="82"/>
        <v>0.769230769230769</v>
      </c>
      <c r="FV1097" s="48"/>
      <c r="FW1097" s="48"/>
      <c r="FX1097" s="48"/>
      <c r="FY1097" s="48"/>
      <c r="FZ1097" s="48"/>
      <c r="GA1097" s="48"/>
      <c r="GB1097" s="48"/>
      <c r="GC1097" s="48"/>
      <c r="GD1097" s="48"/>
    </row>
    <row r="1098" s="22" customFormat="1" ht="15" spans="1:186">
      <c r="A1098" s="50" t="s">
        <v>2025</v>
      </c>
      <c r="B1098" s="60" t="s">
        <v>158</v>
      </c>
      <c r="C1098" s="52">
        <v>0</v>
      </c>
      <c r="D1098" s="52">
        <v>0</v>
      </c>
      <c r="E1098" s="47"/>
      <c r="FV1098" s="48"/>
      <c r="FW1098" s="48"/>
      <c r="FX1098" s="48"/>
      <c r="FY1098" s="48"/>
      <c r="FZ1098" s="48"/>
      <c r="GA1098" s="48"/>
      <c r="GB1098" s="48"/>
      <c r="GC1098" s="48"/>
      <c r="GD1098" s="48"/>
    </row>
    <row r="1099" s="22" customFormat="1" ht="15" spans="1:186">
      <c r="A1099" s="50" t="s">
        <v>2026</v>
      </c>
      <c r="B1099" s="60" t="s">
        <v>2027</v>
      </c>
      <c r="C1099" s="52">
        <v>0</v>
      </c>
      <c r="D1099" s="52">
        <v>0</v>
      </c>
      <c r="E1099" s="47"/>
      <c r="FV1099" s="48"/>
      <c r="FW1099" s="48"/>
      <c r="FX1099" s="48"/>
      <c r="FY1099" s="48"/>
      <c r="FZ1099" s="48"/>
      <c r="GA1099" s="48"/>
      <c r="GB1099" s="48"/>
      <c r="GC1099" s="48"/>
      <c r="GD1099" s="48"/>
    </row>
    <row r="1100" s="22" customFormat="1" ht="15" spans="1:186">
      <c r="A1100" s="50" t="s">
        <v>2028</v>
      </c>
      <c r="B1100" s="60" t="s">
        <v>2029</v>
      </c>
      <c r="C1100" s="52">
        <v>0</v>
      </c>
      <c r="D1100" s="52">
        <v>0</v>
      </c>
      <c r="E1100" s="47"/>
      <c r="FV1100" s="48"/>
      <c r="FW1100" s="48"/>
      <c r="FX1100" s="48"/>
      <c r="FY1100" s="48"/>
      <c r="FZ1100" s="48"/>
      <c r="GA1100" s="48"/>
      <c r="GB1100" s="48"/>
      <c r="GC1100" s="48"/>
      <c r="GD1100" s="48"/>
    </row>
    <row r="1101" s="22" customFormat="1" ht="15" spans="1:186">
      <c r="A1101" s="50" t="s">
        <v>2030</v>
      </c>
      <c r="B1101" s="60" t="s">
        <v>2031</v>
      </c>
      <c r="C1101" s="52">
        <v>0</v>
      </c>
      <c r="D1101" s="52">
        <v>0</v>
      </c>
      <c r="E1101" s="47"/>
      <c r="FV1101" s="48"/>
      <c r="FW1101" s="48"/>
      <c r="FX1101" s="48"/>
      <c r="FY1101" s="48"/>
      <c r="FZ1101" s="48"/>
      <c r="GA1101" s="48"/>
      <c r="GB1101" s="48"/>
      <c r="GC1101" s="48"/>
      <c r="GD1101" s="48"/>
    </row>
    <row r="1102" s="22" customFormat="1" ht="15" spans="1:186">
      <c r="A1102" s="50" t="s">
        <v>2032</v>
      </c>
      <c r="B1102" s="60" t="s">
        <v>2033</v>
      </c>
      <c r="C1102" s="52">
        <v>0</v>
      </c>
      <c r="D1102" s="52">
        <v>0</v>
      </c>
      <c r="E1102" s="47"/>
      <c r="FV1102" s="48"/>
      <c r="FW1102" s="48"/>
      <c r="FX1102" s="48"/>
      <c r="FY1102" s="48"/>
      <c r="FZ1102" s="48"/>
      <c r="GA1102" s="48"/>
      <c r="GB1102" s="48"/>
      <c r="GC1102" s="48"/>
      <c r="GD1102" s="48"/>
    </row>
    <row r="1103" s="22" customFormat="1" ht="15" spans="1:186">
      <c r="A1103" s="50" t="s">
        <v>2034</v>
      </c>
      <c r="B1103" s="60" t="s">
        <v>172</v>
      </c>
      <c r="C1103" s="52">
        <v>0</v>
      </c>
      <c r="D1103" s="52">
        <v>0</v>
      </c>
      <c r="E1103" s="47"/>
      <c r="FV1103" s="48"/>
      <c r="FW1103" s="48"/>
      <c r="FX1103" s="48"/>
      <c r="FY1103" s="48"/>
      <c r="FZ1103" s="48"/>
      <c r="GA1103" s="48"/>
      <c r="GB1103" s="48"/>
      <c r="GC1103" s="48"/>
      <c r="GD1103" s="48"/>
    </row>
    <row r="1104" s="22" customFormat="1" ht="15" spans="1:186">
      <c r="A1104" s="50" t="s">
        <v>2035</v>
      </c>
      <c r="B1104" s="60" t="s">
        <v>2036</v>
      </c>
      <c r="C1104" s="52">
        <v>725</v>
      </c>
      <c r="D1104" s="52">
        <v>542</v>
      </c>
      <c r="E1104" s="47">
        <f>SUM(D1104/C1104)</f>
        <v>0.747586206896552</v>
      </c>
      <c r="FV1104" s="48"/>
      <c r="FW1104" s="48"/>
      <c r="FX1104" s="48"/>
      <c r="FY1104" s="48"/>
      <c r="FZ1104" s="48"/>
      <c r="GA1104" s="48"/>
      <c r="GB1104" s="48"/>
      <c r="GC1104" s="48"/>
      <c r="GD1104" s="48"/>
    </row>
    <row r="1105" s="22" customFormat="1" ht="15" spans="1:186">
      <c r="A1105" s="44" t="s">
        <v>2037</v>
      </c>
      <c r="B1105" s="61" t="s">
        <v>2038</v>
      </c>
      <c r="C1105" s="46">
        <v>0</v>
      </c>
      <c r="D1105" s="46">
        <v>0</v>
      </c>
      <c r="E1105" s="47"/>
      <c r="FV1105" s="48"/>
      <c r="FW1105" s="48"/>
      <c r="FX1105" s="48"/>
      <c r="FY1105" s="48"/>
      <c r="FZ1105" s="48"/>
      <c r="GA1105" s="48"/>
      <c r="GB1105" s="48"/>
      <c r="GC1105" s="48"/>
      <c r="GD1105" s="48"/>
    </row>
    <row r="1106" s="22" customFormat="1" ht="15" spans="1:186">
      <c r="A1106" s="50" t="s">
        <v>2039</v>
      </c>
      <c r="B1106" s="60" t="s">
        <v>154</v>
      </c>
      <c r="C1106" s="52">
        <v>0</v>
      </c>
      <c r="D1106" s="52">
        <v>0</v>
      </c>
      <c r="E1106" s="47"/>
      <c r="FV1106" s="48"/>
      <c r="FW1106" s="48"/>
      <c r="FX1106" s="48"/>
      <c r="FY1106" s="48"/>
      <c r="FZ1106" s="48"/>
      <c r="GA1106" s="48"/>
      <c r="GB1106" s="48"/>
      <c r="GC1106" s="48"/>
      <c r="GD1106" s="48"/>
    </row>
    <row r="1107" s="22" customFormat="1" ht="15" spans="1:186">
      <c r="A1107" s="50" t="s">
        <v>2040</v>
      </c>
      <c r="B1107" s="60" t="s">
        <v>156</v>
      </c>
      <c r="C1107" s="52">
        <v>0</v>
      </c>
      <c r="D1107" s="52">
        <v>0</v>
      </c>
      <c r="E1107" s="47"/>
      <c r="FV1107" s="48"/>
      <c r="FW1107" s="48"/>
      <c r="FX1107" s="48"/>
      <c r="FY1107" s="48"/>
      <c r="FZ1107" s="48"/>
      <c r="GA1107" s="48"/>
      <c r="GB1107" s="48"/>
      <c r="GC1107" s="48"/>
      <c r="GD1107" s="48"/>
    </row>
    <row r="1108" s="22" customFormat="1" ht="15" spans="1:186">
      <c r="A1108" s="50" t="s">
        <v>2041</v>
      </c>
      <c r="B1108" s="60" t="s">
        <v>158</v>
      </c>
      <c r="C1108" s="52">
        <v>0</v>
      </c>
      <c r="D1108" s="52">
        <v>0</v>
      </c>
      <c r="E1108" s="47"/>
      <c r="FV1108" s="48"/>
      <c r="FW1108" s="48"/>
      <c r="FX1108" s="48"/>
      <c r="FY1108" s="48"/>
      <c r="FZ1108" s="48"/>
      <c r="GA1108" s="48"/>
      <c r="GB1108" s="48"/>
      <c r="GC1108" s="48"/>
      <c r="GD1108" s="48"/>
    </row>
    <row r="1109" s="22" customFormat="1" ht="15" spans="1:186">
      <c r="A1109" s="50" t="s">
        <v>2042</v>
      </c>
      <c r="B1109" s="60" t="s">
        <v>2043</v>
      </c>
      <c r="C1109" s="52">
        <v>0</v>
      </c>
      <c r="D1109" s="52">
        <v>0</v>
      </c>
      <c r="E1109" s="47"/>
      <c r="FV1109" s="48"/>
      <c r="FW1109" s="48"/>
      <c r="FX1109" s="48"/>
      <c r="FY1109" s="48"/>
      <c r="FZ1109" s="48"/>
      <c r="GA1109" s="48"/>
      <c r="GB1109" s="48"/>
      <c r="GC1109" s="48"/>
      <c r="GD1109" s="48"/>
    </row>
    <row r="1110" s="22" customFormat="1" ht="15" spans="1:186">
      <c r="A1110" s="50" t="s">
        <v>2044</v>
      </c>
      <c r="B1110" s="60" t="s">
        <v>2045</v>
      </c>
      <c r="C1110" s="52">
        <v>0</v>
      </c>
      <c r="D1110" s="52">
        <v>0</v>
      </c>
      <c r="E1110" s="47"/>
      <c r="FV1110" s="48"/>
      <c r="FW1110" s="48"/>
      <c r="FX1110" s="48"/>
      <c r="FY1110" s="48"/>
      <c r="FZ1110" s="48"/>
      <c r="GA1110" s="48"/>
      <c r="GB1110" s="48"/>
      <c r="GC1110" s="48"/>
      <c r="GD1110" s="48"/>
    </row>
    <row r="1111" s="22" customFormat="1" ht="15" spans="1:186">
      <c r="A1111" s="44" t="s">
        <v>2046</v>
      </c>
      <c r="B1111" s="61" t="s">
        <v>2047</v>
      </c>
      <c r="C1111" s="46">
        <v>0</v>
      </c>
      <c r="D1111" s="46">
        <v>0</v>
      </c>
      <c r="E1111" s="47"/>
      <c r="FV1111" s="48"/>
      <c r="FW1111" s="48"/>
      <c r="FX1111" s="48"/>
      <c r="FY1111" s="48"/>
      <c r="FZ1111" s="48"/>
      <c r="GA1111" s="48"/>
      <c r="GB1111" s="48"/>
      <c r="GC1111" s="48"/>
      <c r="GD1111" s="48"/>
    </row>
    <row r="1112" s="22" customFormat="1" ht="15" spans="1:186">
      <c r="A1112" s="50" t="s">
        <v>2048</v>
      </c>
      <c r="B1112" s="60" t="s">
        <v>2049</v>
      </c>
      <c r="C1112" s="52">
        <v>0</v>
      </c>
      <c r="D1112" s="52">
        <v>0</v>
      </c>
      <c r="E1112" s="47"/>
      <c r="FV1112" s="48"/>
      <c r="FW1112" s="48"/>
      <c r="FX1112" s="48"/>
      <c r="FY1112" s="48"/>
      <c r="FZ1112" s="48"/>
      <c r="GA1112" s="48"/>
      <c r="GB1112" s="48"/>
      <c r="GC1112" s="48"/>
      <c r="GD1112" s="48"/>
    </row>
    <row r="1113" s="22" customFormat="1" ht="15" spans="1:186">
      <c r="A1113" s="50" t="s">
        <v>2050</v>
      </c>
      <c r="B1113" s="60" t="s">
        <v>2047</v>
      </c>
      <c r="C1113" s="52">
        <v>0</v>
      </c>
      <c r="D1113" s="52">
        <v>0</v>
      </c>
      <c r="E1113" s="47"/>
      <c r="FV1113" s="48"/>
      <c r="FW1113" s="48"/>
      <c r="FX1113" s="48"/>
      <c r="FY1113" s="48"/>
      <c r="FZ1113" s="48"/>
      <c r="GA1113" s="48"/>
      <c r="GB1113" s="48"/>
      <c r="GC1113" s="48"/>
      <c r="GD1113" s="48"/>
    </row>
    <row r="1114" s="22" customFormat="1" ht="15" spans="1:186">
      <c r="A1114" s="44" t="s">
        <v>2051</v>
      </c>
      <c r="B1114" s="61" t="s">
        <v>2052</v>
      </c>
      <c r="C1114" s="46">
        <v>105</v>
      </c>
      <c r="D1114" s="46">
        <v>60</v>
      </c>
      <c r="E1114" s="47">
        <f t="shared" ref="E1114:E1116" si="83">SUM(D1114/C1114)</f>
        <v>0.571428571428571</v>
      </c>
      <c r="FV1114" s="48"/>
      <c r="FW1114" s="48"/>
      <c r="FX1114" s="48"/>
      <c r="FY1114" s="48"/>
      <c r="FZ1114" s="48"/>
      <c r="GA1114" s="48"/>
      <c r="GB1114" s="48"/>
      <c r="GC1114" s="48"/>
      <c r="GD1114" s="48"/>
    </row>
    <row r="1115" s="22" customFormat="1" ht="15" spans="1:186">
      <c r="A1115" s="44" t="s">
        <v>2053</v>
      </c>
      <c r="B1115" s="61" t="s">
        <v>2054</v>
      </c>
      <c r="C1115" s="46">
        <v>40</v>
      </c>
      <c r="D1115" s="46">
        <v>10</v>
      </c>
      <c r="E1115" s="47">
        <f t="shared" si="83"/>
        <v>0.25</v>
      </c>
      <c r="FV1115" s="48"/>
      <c r="FW1115" s="48"/>
      <c r="FX1115" s="48"/>
      <c r="FY1115" s="48"/>
      <c r="FZ1115" s="48"/>
      <c r="GA1115" s="48"/>
      <c r="GB1115" s="48"/>
      <c r="GC1115" s="48"/>
      <c r="GD1115" s="48"/>
    </row>
    <row r="1116" s="22" customFormat="1" ht="15" spans="1:186">
      <c r="A1116" s="50" t="s">
        <v>2055</v>
      </c>
      <c r="B1116" s="60" t="s">
        <v>154</v>
      </c>
      <c r="C1116" s="52">
        <v>40</v>
      </c>
      <c r="D1116" s="52">
        <v>10</v>
      </c>
      <c r="E1116" s="47">
        <f t="shared" si="83"/>
        <v>0.25</v>
      </c>
      <c r="FV1116" s="48"/>
      <c r="FW1116" s="48"/>
      <c r="FX1116" s="48"/>
      <c r="FY1116" s="48"/>
      <c r="FZ1116" s="48"/>
      <c r="GA1116" s="48"/>
      <c r="GB1116" s="48"/>
      <c r="GC1116" s="48"/>
      <c r="GD1116" s="48"/>
    </row>
    <row r="1117" s="22" customFormat="1" ht="15" spans="1:186">
      <c r="A1117" s="50" t="s">
        <v>2056</v>
      </c>
      <c r="B1117" s="60" t="s">
        <v>156</v>
      </c>
      <c r="C1117" s="52">
        <v>0</v>
      </c>
      <c r="D1117" s="52">
        <v>0</v>
      </c>
      <c r="E1117" s="47"/>
      <c r="FV1117" s="48"/>
      <c r="FW1117" s="48"/>
      <c r="FX1117" s="48"/>
      <c r="FY1117" s="48"/>
      <c r="FZ1117" s="48"/>
      <c r="GA1117" s="48"/>
      <c r="GB1117" s="48"/>
      <c r="GC1117" s="48"/>
      <c r="GD1117" s="48"/>
    </row>
    <row r="1118" s="22" customFormat="1" ht="15" spans="1:186">
      <c r="A1118" s="50" t="s">
        <v>2057</v>
      </c>
      <c r="B1118" s="60" t="s">
        <v>158</v>
      </c>
      <c r="C1118" s="52">
        <v>0</v>
      </c>
      <c r="D1118" s="52">
        <v>0</v>
      </c>
      <c r="E1118" s="47"/>
      <c r="FV1118" s="48"/>
      <c r="FW1118" s="48"/>
      <c r="FX1118" s="48"/>
      <c r="FY1118" s="48"/>
      <c r="FZ1118" s="48"/>
      <c r="GA1118" s="48"/>
      <c r="GB1118" s="48"/>
      <c r="GC1118" s="48"/>
      <c r="GD1118" s="48"/>
    </row>
    <row r="1119" s="22" customFormat="1" ht="15" spans="1:186">
      <c r="A1119" s="50" t="s">
        <v>2058</v>
      </c>
      <c r="B1119" s="60" t="s">
        <v>2059</v>
      </c>
      <c r="C1119" s="52">
        <v>0</v>
      </c>
      <c r="D1119" s="52">
        <v>0</v>
      </c>
      <c r="E1119" s="47"/>
      <c r="FV1119" s="48"/>
      <c r="FW1119" s="48"/>
      <c r="FX1119" s="48"/>
      <c r="FY1119" s="48"/>
      <c r="FZ1119" s="48"/>
      <c r="GA1119" s="48"/>
      <c r="GB1119" s="48"/>
      <c r="GC1119" s="48"/>
      <c r="GD1119" s="48"/>
    </row>
    <row r="1120" s="22" customFormat="1" ht="15" spans="1:186">
      <c r="A1120" s="50" t="s">
        <v>2060</v>
      </c>
      <c r="B1120" s="60" t="s">
        <v>172</v>
      </c>
      <c r="C1120" s="52">
        <v>0</v>
      </c>
      <c r="D1120" s="52">
        <v>0</v>
      </c>
      <c r="E1120" s="47"/>
      <c r="FV1120" s="48"/>
      <c r="FW1120" s="48"/>
      <c r="FX1120" s="48"/>
      <c r="FY1120" s="48"/>
      <c r="FZ1120" s="48"/>
      <c r="GA1120" s="48"/>
      <c r="GB1120" s="48"/>
      <c r="GC1120" s="48"/>
      <c r="GD1120" s="48"/>
    </row>
    <row r="1121" s="22" customFormat="1" ht="15" spans="1:186">
      <c r="A1121" s="50" t="s">
        <v>2061</v>
      </c>
      <c r="B1121" s="60" t="s">
        <v>2062</v>
      </c>
      <c r="C1121" s="52">
        <v>0</v>
      </c>
      <c r="D1121" s="52">
        <v>0</v>
      </c>
      <c r="E1121" s="47"/>
      <c r="FV1121" s="48"/>
      <c r="FW1121" s="48"/>
      <c r="FX1121" s="48"/>
      <c r="FY1121" s="48"/>
      <c r="FZ1121" s="48"/>
      <c r="GA1121" s="48"/>
      <c r="GB1121" s="48"/>
      <c r="GC1121" s="48"/>
      <c r="GD1121" s="48"/>
    </row>
    <row r="1122" s="22" customFormat="1" ht="15" spans="1:186">
      <c r="A1122" s="44" t="s">
        <v>2063</v>
      </c>
      <c r="B1122" s="65" t="s">
        <v>2064</v>
      </c>
      <c r="C1122" s="46">
        <v>0</v>
      </c>
      <c r="D1122" s="46">
        <v>0</v>
      </c>
      <c r="E1122" s="47"/>
      <c r="FV1122" s="48"/>
      <c r="FW1122" s="48"/>
      <c r="FX1122" s="48"/>
      <c r="FY1122" s="48"/>
      <c r="FZ1122" s="48"/>
      <c r="GA1122" s="48"/>
      <c r="GB1122" s="48"/>
      <c r="GC1122" s="48"/>
      <c r="GD1122" s="48"/>
    </row>
    <row r="1123" s="22" customFormat="1" ht="15" spans="1:186">
      <c r="A1123" s="50" t="s">
        <v>2065</v>
      </c>
      <c r="B1123" s="66" t="s">
        <v>2066</v>
      </c>
      <c r="C1123" s="52">
        <v>0</v>
      </c>
      <c r="D1123" s="52">
        <v>0</v>
      </c>
      <c r="E1123" s="47"/>
      <c r="FV1123" s="48"/>
      <c r="FW1123" s="48"/>
      <c r="FX1123" s="48"/>
      <c r="FY1123" s="48"/>
      <c r="FZ1123" s="48"/>
      <c r="GA1123" s="48"/>
      <c r="GB1123" s="48"/>
      <c r="GC1123" s="48"/>
      <c r="GD1123" s="48"/>
    </row>
    <row r="1124" s="23" customFormat="1" ht="15" spans="1:186">
      <c r="A1124" s="50" t="s">
        <v>2067</v>
      </c>
      <c r="B1124" s="66" t="s">
        <v>2068</v>
      </c>
      <c r="C1124" s="52">
        <v>0</v>
      </c>
      <c r="D1124" s="52">
        <v>0</v>
      </c>
      <c r="E1124" s="47"/>
      <c r="F1124" s="22"/>
      <c r="G1124" s="22"/>
      <c r="H1124" s="22"/>
      <c r="I1124" s="22"/>
      <c r="J1124" s="22"/>
      <c r="K1124" s="22"/>
      <c r="L1124" s="22"/>
      <c r="M1124" s="22"/>
      <c r="N1124" s="22"/>
      <c r="O1124" s="22"/>
      <c r="P1124" s="22"/>
      <c r="Q1124" s="22"/>
      <c r="R1124" s="22"/>
      <c r="S1124" s="22"/>
      <c r="T1124" s="22"/>
      <c r="U1124" s="22"/>
      <c r="V1124" s="22"/>
      <c r="W1124" s="22"/>
      <c r="X1124" s="22"/>
      <c r="Y1124" s="22"/>
      <c r="Z1124" s="22"/>
      <c r="AA1124" s="22"/>
      <c r="AB1124" s="22"/>
      <c r="AC1124" s="22"/>
      <c r="AD1124" s="22"/>
      <c r="AE1124" s="22"/>
      <c r="AF1124" s="22"/>
      <c r="AG1124" s="22"/>
      <c r="AH1124" s="22"/>
      <c r="AI1124" s="22"/>
      <c r="AJ1124" s="22"/>
      <c r="AK1124" s="22"/>
      <c r="AL1124" s="22"/>
      <c r="AM1124" s="22"/>
      <c r="AN1124" s="22"/>
      <c r="AO1124" s="22"/>
      <c r="AP1124" s="22"/>
      <c r="AQ1124" s="22"/>
      <c r="AR1124" s="22"/>
      <c r="AS1124" s="22"/>
      <c r="AT1124" s="22"/>
      <c r="AU1124" s="22"/>
      <c r="AV1124" s="22"/>
      <c r="AW1124" s="22"/>
      <c r="AX1124" s="22"/>
      <c r="AY1124" s="22"/>
      <c r="AZ1124" s="22"/>
      <c r="BA1124" s="22"/>
      <c r="BB1124" s="22"/>
      <c r="BC1124" s="22"/>
      <c r="BD1124" s="22"/>
      <c r="BE1124" s="22"/>
      <c r="BF1124" s="22"/>
      <c r="BG1124" s="22"/>
      <c r="BH1124" s="22"/>
      <c r="BI1124" s="22"/>
      <c r="BJ1124" s="22"/>
      <c r="BK1124" s="22"/>
      <c r="BL1124" s="22"/>
      <c r="BM1124" s="22"/>
      <c r="BN1124" s="22"/>
      <c r="BO1124" s="22"/>
      <c r="BP1124" s="22"/>
      <c r="BQ1124" s="22"/>
      <c r="BR1124" s="22"/>
      <c r="BS1124" s="22"/>
      <c r="BT1124" s="22"/>
      <c r="BU1124" s="22"/>
      <c r="BV1124" s="22"/>
      <c r="BW1124" s="22"/>
      <c r="BX1124" s="22"/>
      <c r="BY1124" s="22"/>
      <c r="BZ1124" s="22"/>
      <c r="CA1124" s="22"/>
      <c r="CB1124" s="22"/>
      <c r="CC1124" s="22"/>
      <c r="CD1124" s="22"/>
      <c r="CE1124" s="22"/>
      <c r="CF1124" s="22"/>
      <c r="CG1124" s="22"/>
      <c r="CH1124" s="22"/>
      <c r="CI1124" s="22"/>
      <c r="CJ1124" s="22"/>
      <c r="CK1124" s="22"/>
      <c r="CL1124" s="22"/>
      <c r="CM1124" s="22"/>
      <c r="CN1124" s="22"/>
      <c r="CO1124" s="22"/>
      <c r="CP1124" s="22"/>
      <c r="CQ1124" s="22"/>
      <c r="CR1124" s="22"/>
      <c r="CS1124" s="22"/>
      <c r="CT1124" s="22"/>
      <c r="CU1124" s="22"/>
      <c r="CV1124" s="22"/>
      <c r="CW1124" s="22"/>
      <c r="CX1124" s="22"/>
      <c r="CY1124" s="22"/>
      <c r="CZ1124" s="22"/>
      <c r="DA1124" s="22"/>
      <c r="DB1124" s="22"/>
      <c r="DC1124" s="22"/>
      <c r="DD1124" s="22"/>
      <c r="DE1124" s="22"/>
      <c r="DF1124" s="22"/>
      <c r="DG1124" s="22"/>
      <c r="DH1124" s="22"/>
      <c r="DI1124" s="22"/>
      <c r="DJ1124" s="22"/>
      <c r="DK1124" s="22"/>
      <c r="DL1124" s="22"/>
      <c r="DM1124" s="22"/>
      <c r="DN1124" s="22"/>
      <c r="DO1124" s="22"/>
      <c r="DP1124" s="22"/>
      <c r="DQ1124" s="22"/>
      <c r="DR1124" s="22"/>
      <c r="DS1124" s="22"/>
      <c r="DT1124" s="22"/>
      <c r="DU1124" s="22"/>
      <c r="DV1124" s="22"/>
      <c r="DW1124" s="22"/>
      <c r="DX1124" s="22"/>
      <c r="DY1124" s="22"/>
      <c r="DZ1124" s="22"/>
      <c r="EA1124" s="22"/>
      <c r="EB1124" s="22"/>
      <c r="EC1124" s="22"/>
      <c r="ED1124" s="22"/>
      <c r="EE1124" s="22"/>
      <c r="EF1124" s="22"/>
      <c r="EG1124" s="22"/>
      <c r="EH1124" s="22"/>
      <c r="EI1124" s="22"/>
      <c r="EJ1124" s="22"/>
      <c r="EK1124" s="22"/>
      <c r="EL1124" s="22"/>
      <c r="EM1124" s="22"/>
      <c r="EN1124" s="22"/>
      <c r="EO1124" s="22"/>
      <c r="EP1124" s="22"/>
      <c r="EQ1124" s="22"/>
      <c r="ER1124" s="22"/>
      <c r="ES1124" s="22"/>
      <c r="ET1124" s="22"/>
      <c r="EU1124" s="22"/>
      <c r="EV1124" s="22"/>
      <c r="EW1124" s="22"/>
      <c r="EX1124" s="22"/>
      <c r="EY1124" s="22"/>
      <c r="EZ1124" s="22"/>
      <c r="FA1124" s="22"/>
      <c r="FB1124" s="22"/>
      <c r="FC1124" s="22"/>
      <c r="FD1124" s="22"/>
      <c r="FE1124" s="22"/>
      <c r="FF1124" s="22"/>
      <c r="FG1124" s="22"/>
      <c r="FH1124" s="22"/>
      <c r="FI1124" s="22"/>
      <c r="FJ1124" s="22"/>
      <c r="FK1124" s="22"/>
      <c r="FL1124" s="22"/>
      <c r="FM1124" s="22"/>
      <c r="FN1124" s="22"/>
      <c r="FO1124" s="22"/>
      <c r="FP1124" s="22"/>
      <c r="FQ1124" s="22"/>
      <c r="FR1124" s="22"/>
      <c r="FS1124" s="22"/>
      <c r="FT1124" s="22"/>
      <c r="FU1124" s="22"/>
      <c r="FV1124" s="48"/>
      <c r="FW1124" s="48"/>
      <c r="FX1124" s="48"/>
      <c r="FY1124" s="48"/>
      <c r="FZ1124" s="48"/>
      <c r="GA1124" s="48"/>
      <c r="GB1124" s="48"/>
      <c r="GC1124" s="48"/>
      <c r="GD1124" s="48"/>
    </row>
    <row r="1125" s="23" customFormat="1" ht="15" spans="1:186">
      <c r="A1125" s="50" t="s">
        <v>2069</v>
      </c>
      <c r="B1125" s="66" t="s">
        <v>2070</v>
      </c>
      <c r="C1125" s="52">
        <v>0</v>
      </c>
      <c r="D1125" s="52">
        <v>0</v>
      </c>
      <c r="E1125" s="47"/>
      <c r="F1125" s="22"/>
      <c r="G1125" s="22"/>
      <c r="H1125" s="22"/>
      <c r="I1125" s="22"/>
      <c r="J1125" s="22"/>
      <c r="K1125" s="22"/>
      <c r="L1125" s="22"/>
      <c r="M1125" s="22"/>
      <c r="N1125" s="22"/>
      <c r="O1125" s="22"/>
      <c r="P1125" s="22"/>
      <c r="Q1125" s="22"/>
      <c r="R1125" s="22"/>
      <c r="S1125" s="22"/>
      <c r="T1125" s="22"/>
      <c r="U1125" s="22"/>
      <c r="V1125" s="22"/>
      <c r="W1125" s="22"/>
      <c r="X1125" s="22"/>
      <c r="Y1125" s="22"/>
      <c r="Z1125" s="22"/>
      <c r="AA1125" s="22"/>
      <c r="AB1125" s="22"/>
      <c r="AC1125" s="22"/>
      <c r="AD1125" s="22"/>
      <c r="AE1125" s="22"/>
      <c r="AF1125" s="22"/>
      <c r="AG1125" s="22"/>
      <c r="AH1125" s="22"/>
      <c r="AI1125" s="22"/>
      <c r="AJ1125" s="22"/>
      <c r="AK1125" s="22"/>
      <c r="AL1125" s="22"/>
      <c r="AM1125" s="22"/>
      <c r="AN1125" s="22"/>
      <c r="AO1125" s="22"/>
      <c r="AP1125" s="22"/>
      <c r="AQ1125" s="22"/>
      <c r="AR1125" s="22"/>
      <c r="AS1125" s="22"/>
      <c r="AT1125" s="22"/>
      <c r="AU1125" s="22"/>
      <c r="AV1125" s="22"/>
      <c r="AW1125" s="22"/>
      <c r="AX1125" s="22"/>
      <c r="AY1125" s="22"/>
      <c r="AZ1125" s="22"/>
      <c r="BA1125" s="22"/>
      <c r="BB1125" s="22"/>
      <c r="BC1125" s="22"/>
      <c r="BD1125" s="22"/>
      <c r="BE1125" s="22"/>
      <c r="BF1125" s="22"/>
      <c r="BG1125" s="22"/>
      <c r="BH1125" s="22"/>
      <c r="BI1125" s="22"/>
      <c r="BJ1125" s="22"/>
      <c r="BK1125" s="22"/>
      <c r="BL1125" s="22"/>
      <c r="BM1125" s="22"/>
      <c r="BN1125" s="22"/>
      <c r="BO1125" s="22"/>
      <c r="BP1125" s="22"/>
      <c r="BQ1125" s="22"/>
      <c r="BR1125" s="22"/>
      <c r="BS1125" s="22"/>
      <c r="BT1125" s="22"/>
      <c r="BU1125" s="22"/>
      <c r="BV1125" s="22"/>
      <c r="BW1125" s="22"/>
      <c r="BX1125" s="22"/>
      <c r="BY1125" s="22"/>
      <c r="BZ1125" s="22"/>
      <c r="CA1125" s="22"/>
      <c r="CB1125" s="22"/>
      <c r="CC1125" s="22"/>
      <c r="CD1125" s="22"/>
      <c r="CE1125" s="22"/>
      <c r="CF1125" s="22"/>
      <c r="CG1125" s="22"/>
      <c r="CH1125" s="22"/>
      <c r="CI1125" s="22"/>
      <c r="CJ1125" s="22"/>
      <c r="CK1125" s="22"/>
      <c r="CL1125" s="22"/>
      <c r="CM1125" s="22"/>
      <c r="CN1125" s="22"/>
      <c r="CO1125" s="22"/>
      <c r="CP1125" s="22"/>
      <c r="CQ1125" s="22"/>
      <c r="CR1125" s="22"/>
      <c r="CS1125" s="22"/>
      <c r="CT1125" s="22"/>
      <c r="CU1125" s="22"/>
      <c r="CV1125" s="22"/>
      <c r="CW1125" s="22"/>
      <c r="CX1125" s="22"/>
      <c r="CY1125" s="22"/>
      <c r="CZ1125" s="22"/>
      <c r="DA1125" s="22"/>
      <c r="DB1125" s="22"/>
      <c r="DC1125" s="22"/>
      <c r="DD1125" s="22"/>
      <c r="DE1125" s="22"/>
      <c r="DF1125" s="22"/>
      <c r="DG1125" s="22"/>
      <c r="DH1125" s="22"/>
      <c r="DI1125" s="22"/>
      <c r="DJ1125" s="22"/>
      <c r="DK1125" s="22"/>
      <c r="DL1125" s="22"/>
      <c r="DM1125" s="22"/>
      <c r="DN1125" s="22"/>
      <c r="DO1125" s="22"/>
      <c r="DP1125" s="22"/>
      <c r="DQ1125" s="22"/>
      <c r="DR1125" s="22"/>
      <c r="DS1125" s="22"/>
      <c r="DT1125" s="22"/>
      <c r="DU1125" s="22"/>
      <c r="DV1125" s="22"/>
      <c r="DW1125" s="22"/>
      <c r="DX1125" s="22"/>
      <c r="DY1125" s="22"/>
      <c r="DZ1125" s="22"/>
      <c r="EA1125" s="22"/>
      <c r="EB1125" s="22"/>
      <c r="EC1125" s="22"/>
      <c r="ED1125" s="22"/>
      <c r="EE1125" s="22"/>
      <c r="EF1125" s="22"/>
      <c r="EG1125" s="22"/>
      <c r="EH1125" s="22"/>
      <c r="EI1125" s="22"/>
      <c r="EJ1125" s="22"/>
      <c r="EK1125" s="22"/>
      <c r="EL1125" s="22"/>
      <c r="EM1125" s="22"/>
      <c r="EN1125" s="22"/>
      <c r="EO1125" s="22"/>
      <c r="EP1125" s="22"/>
      <c r="EQ1125" s="22"/>
      <c r="ER1125" s="22"/>
      <c r="ES1125" s="22"/>
      <c r="ET1125" s="22"/>
      <c r="EU1125" s="22"/>
      <c r="EV1125" s="22"/>
      <c r="EW1125" s="22"/>
      <c r="EX1125" s="22"/>
      <c r="EY1125" s="22"/>
      <c r="EZ1125" s="22"/>
      <c r="FA1125" s="22"/>
      <c r="FB1125" s="22"/>
      <c r="FC1125" s="22"/>
      <c r="FD1125" s="22"/>
      <c r="FE1125" s="22"/>
      <c r="FF1125" s="22"/>
      <c r="FG1125" s="22"/>
      <c r="FH1125" s="22"/>
      <c r="FI1125" s="22"/>
      <c r="FJ1125" s="22"/>
      <c r="FK1125" s="22"/>
      <c r="FL1125" s="22"/>
      <c r="FM1125" s="22"/>
      <c r="FN1125" s="22"/>
      <c r="FO1125" s="22"/>
      <c r="FP1125" s="22"/>
      <c r="FQ1125" s="22"/>
      <c r="FR1125" s="22"/>
      <c r="FS1125" s="22"/>
      <c r="FT1125" s="22"/>
      <c r="FU1125" s="22"/>
      <c r="FV1125" s="48"/>
      <c r="FW1125" s="48"/>
      <c r="FX1125" s="48"/>
      <c r="FY1125" s="48"/>
      <c r="FZ1125" s="48"/>
      <c r="GA1125" s="48"/>
      <c r="GB1125" s="48"/>
      <c r="GC1125" s="48"/>
      <c r="GD1125" s="48"/>
    </row>
    <row r="1126" s="23" customFormat="1" ht="15" spans="1:186">
      <c r="A1126" s="50" t="s">
        <v>2071</v>
      </c>
      <c r="B1126" s="66" t="s">
        <v>2072</v>
      </c>
      <c r="C1126" s="52">
        <v>0</v>
      </c>
      <c r="D1126" s="52">
        <v>0</v>
      </c>
      <c r="E1126" s="47"/>
      <c r="F1126" s="22"/>
      <c r="G1126" s="22"/>
      <c r="H1126" s="22"/>
      <c r="I1126" s="22"/>
      <c r="J1126" s="22"/>
      <c r="K1126" s="22"/>
      <c r="L1126" s="22"/>
      <c r="M1126" s="22"/>
      <c r="N1126" s="22"/>
      <c r="O1126" s="22"/>
      <c r="P1126" s="22"/>
      <c r="Q1126" s="22"/>
      <c r="R1126" s="22"/>
      <c r="S1126" s="22"/>
      <c r="T1126" s="22"/>
      <c r="U1126" s="22"/>
      <c r="V1126" s="22"/>
      <c r="W1126" s="22"/>
      <c r="X1126" s="22"/>
      <c r="Y1126" s="22"/>
      <c r="Z1126" s="22"/>
      <c r="AA1126" s="22"/>
      <c r="AB1126" s="22"/>
      <c r="AC1126" s="22"/>
      <c r="AD1126" s="22"/>
      <c r="AE1126" s="22"/>
      <c r="AF1126" s="22"/>
      <c r="AG1126" s="22"/>
      <c r="AH1126" s="22"/>
      <c r="AI1126" s="22"/>
      <c r="AJ1126" s="22"/>
      <c r="AK1126" s="22"/>
      <c r="AL1126" s="22"/>
      <c r="AM1126" s="22"/>
      <c r="AN1126" s="22"/>
      <c r="AO1126" s="22"/>
      <c r="AP1126" s="22"/>
      <c r="AQ1126" s="22"/>
      <c r="AR1126" s="22"/>
      <c r="AS1126" s="22"/>
      <c r="AT1126" s="22"/>
      <c r="AU1126" s="22"/>
      <c r="AV1126" s="22"/>
      <c r="AW1126" s="22"/>
      <c r="AX1126" s="22"/>
      <c r="AY1126" s="22"/>
      <c r="AZ1126" s="22"/>
      <c r="BA1126" s="22"/>
      <c r="BB1126" s="22"/>
      <c r="BC1126" s="22"/>
      <c r="BD1126" s="22"/>
      <c r="BE1126" s="22"/>
      <c r="BF1126" s="22"/>
      <c r="BG1126" s="22"/>
      <c r="BH1126" s="22"/>
      <c r="BI1126" s="22"/>
      <c r="BJ1126" s="22"/>
      <c r="BK1126" s="22"/>
      <c r="BL1126" s="22"/>
      <c r="BM1126" s="22"/>
      <c r="BN1126" s="22"/>
      <c r="BO1126" s="22"/>
      <c r="BP1126" s="22"/>
      <c r="BQ1126" s="22"/>
      <c r="BR1126" s="22"/>
      <c r="BS1126" s="22"/>
      <c r="BT1126" s="22"/>
      <c r="BU1126" s="22"/>
      <c r="BV1126" s="22"/>
      <c r="BW1126" s="22"/>
      <c r="BX1126" s="22"/>
      <c r="BY1126" s="22"/>
      <c r="BZ1126" s="22"/>
      <c r="CA1126" s="22"/>
      <c r="CB1126" s="22"/>
      <c r="CC1126" s="22"/>
      <c r="CD1126" s="22"/>
      <c r="CE1126" s="22"/>
      <c r="CF1126" s="22"/>
      <c r="CG1126" s="22"/>
      <c r="CH1126" s="22"/>
      <c r="CI1126" s="22"/>
      <c r="CJ1126" s="22"/>
      <c r="CK1126" s="22"/>
      <c r="CL1126" s="22"/>
      <c r="CM1126" s="22"/>
      <c r="CN1126" s="22"/>
      <c r="CO1126" s="22"/>
      <c r="CP1126" s="22"/>
      <c r="CQ1126" s="22"/>
      <c r="CR1126" s="22"/>
      <c r="CS1126" s="22"/>
      <c r="CT1126" s="22"/>
      <c r="CU1126" s="22"/>
      <c r="CV1126" s="22"/>
      <c r="CW1126" s="22"/>
      <c r="CX1126" s="22"/>
      <c r="CY1126" s="22"/>
      <c r="CZ1126" s="22"/>
      <c r="DA1126" s="22"/>
      <c r="DB1126" s="22"/>
      <c r="DC1126" s="22"/>
      <c r="DD1126" s="22"/>
      <c r="DE1126" s="22"/>
      <c r="DF1126" s="22"/>
      <c r="DG1126" s="22"/>
      <c r="DH1126" s="22"/>
      <c r="DI1126" s="22"/>
      <c r="DJ1126" s="22"/>
      <c r="DK1126" s="22"/>
      <c r="DL1126" s="22"/>
      <c r="DM1126" s="22"/>
      <c r="DN1126" s="22"/>
      <c r="DO1126" s="22"/>
      <c r="DP1126" s="22"/>
      <c r="DQ1126" s="22"/>
      <c r="DR1126" s="22"/>
      <c r="DS1126" s="22"/>
      <c r="DT1126" s="22"/>
      <c r="DU1126" s="22"/>
      <c r="DV1126" s="22"/>
      <c r="DW1126" s="22"/>
      <c r="DX1126" s="22"/>
      <c r="DY1126" s="22"/>
      <c r="DZ1126" s="22"/>
      <c r="EA1126" s="22"/>
      <c r="EB1126" s="22"/>
      <c r="EC1126" s="22"/>
      <c r="ED1126" s="22"/>
      <c r="EE1126" s="22"/>
      <c r="EF1126" s="22"/>
      <c r="EG1126" s="22"/>
      <c r="EH1126" s="22"/>
      <c r="EI1126" s="22"/>
      <c r="EJ1126" s="22"/>
      <c r="EK1126" s="22"/>
      <c r="EL1126" s="22"/>
      <c r="EM1126" s="22"/>
      <c r="EN1126" s="22"/>
      <c r="EO1126" s="22"/>
      <c r="EP1126" s="22"/>
      <c r="EQ1126" s="22"/>
      <c r="ER1126" s="22"/>
      <c r="ES1126" s="22"/>
      <c r="ET1126" s="22"/>
      <c r="EU1126" s="22"/>
      <c r="EV1126" s="22"/>
      <c r="EW1126" s="22"/>
      <c r="EX1126" s="22"/>
      <c r="EY1126" s="22"/>
      <c r="EZ1126" s="22"/>
      <c r="FA1126" s="22"/>
      <c r="FB1126" s="22"/>
      <c r="FC1126" s="22"/>
      <c r="FD1126" s="22"/>
      <c r="FE1126" s="22"/>
      <c r="FF1126" s="22"/>
      <c r="FG1126" s="22"/>
      <c r="FH1126" s="22"/>
      <c r="FI1126" s="22"/>
      <c r="FJ1126" s="22"/>
      <c r="FK1126" s="22"/>
      <c r="FL1126" s="22"/>
      <c r="FM1126" s="22"/>
      <c r="FN1126" s="22"/>
      <c r="FO1126" s="22"/>
      <c r="FP1126" s="22"/>
      <c r="FQ1126" s="22"/>
      <c r="FR1126" s="22"/>
      <c r="FS1126" s="22"/>
      <c r="FT1126" s="22"/>
      <c r="FU1126" s="22"/>
      <c r="FV1126" s="48"/>
      <c r="FW1126" s="48"/>
      <c r="FX1126" s="48"/>
      <c r="FY1126" s="48"/>
      <c r="FZ1126" s="48"/>
      <c r="GA1126" s="48"/>
      <c r="GB1126" s="48"/>
      <c r="GC1126" s="48"/>
      <c r="GD1126" s="48"/>
    </row>
    <row r="1127" s="23" customFormat="1" ht="15" spans="1:186">
      <c r="A1127" s="50" t="s">
        <v>2073</v>
      </c>
      <c r="B1127" s="66" t="s">
        <v>2074</v>
      </c>
      <c r="C1127" s="52">
        <v>0</v>
      </c>
      <c r="D1127" s="52">
        <v>0</v>
      </c>
      <c r="E1127" s="47"/>
      <c r="F1127" s="22"/>
      <c r="G1127" s="22"/>
      <c r="H1127" s="22"/>
      <c r="I1127" s="22"/>
      <c r="J1127" s="22"/>
      <c r="K1127" s="22"/>
      <c r="L1127" s="22"/>
      <c r="M1127" s="22"/>
      <c r="N1127" s="22"/>
      <c r="O1127" s="22"/>
      <c r="P1127" s="22"/>
      <c r="Q1127" s="22"/>
      <c r="R1127" s="22"/>
      <c r="S1127" s="22"/>
      <c r="T1127" s="22"/>
      <c r="U1127" s="22"/>
      <c r="V1127" s="22"/>
      <c r="W1127" s="22"/>
      <c r="X1127" s="22"/>
      <c r="Y1127" s="22"/>
      <c r="Z1127" s="22"/>
      <c r="AA1127" s="22"/>
      <c r="AB1127" s="22"/>
      <c r="AC1127" s="22"/>
      <c r="AD1127" s="22"/>
      <c r="AE1127" s="22"/>
      <c r="AF1127" s="22"/>
      <c r="AG1127" s="22"/>
      <c r="AH1127" s="22"/>
      <c r="AI1127" s="22"/>
      <c r="AJ1127" s="22"/>
      <c r="AK1127" s="22"/>
      <c r="AL1127" s="22"/>
      <c r="AM1127" s="22"/>
      <c r="AN1127" s="22"/>
      <c r="AO1127" s="22"/>
      <c r="AP1127" s="22"/>
      <c r="AQ1127" s="22"/>
      <c r="AR1127" s="22"/>
      <c r="AS1127" s="22"/>
      <c r="AT1127" s="22"/>
      <c r="AU1127" s="22"/>
      <c r="AV1127" s="22"/>
      <c r="AW1127" s="22"/>
      <c r="AX1127" s="22"/>
      <c r="AY1127" s="22"/>
      <c r="AZ1127" s="22"/>
      <c r="BA1127" s="22"/>
      <c r="BB1127" s="22"/>
      <c r="BC1127" s="22"/>
      <c r="BD1127" s="22"/>
      <c r="BE1127" s="22"/>
      <c r="BF1127" s="22"/>
      <c r="BG1127" s="22"/>
      <c r="BH1127" s="22"/>
      <c r="BI1127" s="22"/>
      <c r="BJ1127" s="22"/>
      <c r="BK1127" s="22"/>
      <c r="BL1127" s="22"/>
      <c r="BM1127" s="22"/>
      <c r="BN1127" s="22"/>
      <c r="BO1127" s="22"/>
      <c r="BP1127" s="22"/>
      <c r="BQ1127" s="22"/>
      <c r="BR1127" s="22"/>
      <c r="BS1127" s="22"/>
      <c r="BT1127" s="22"/>
      <c r="BU1127" s="22"/>
      <c r="BV1127" s="22"/>
      <c r="BW1127" s="22"/>
      <c r="BX1127" s="22"/>
      <c r="BY1127" s="22"/>
      <c r="BZ1127" s="22"/>
      <c r="CA1127" s="22"/>
      <c r="CB1127" s="22"/>
      <c r="CC1127" s="22"/>
      <c r="CD1127" s="22"/>
      <c r="CE1127" s="22"/>
      <c r="CF1127" s="22"/>
      <c r="CG1127" s="22"/>
      <c r="CH1127" s="22"/>
      <c r="CI1127" s="22"/>
      <c r="CJ1127" s="22"/>
      <c r="CK1127" s="22"/>
      <c r="CL1127" s="22"/>
      <c r="CM1127" s="22"/>
      <c r="CN1127" s="22"/>
      <c r="CO1127" s="22"/>
      <c r="CP1127" s="22"/>
      <c r="CQ1127" s="22"/>
      <c r="CR1127" s="22"/>
      <c r="CS1127" s="22"/>
      <c r="CT1127" s="22"/>
      <c r="CU1127" s="22"/>
      <c r="CV1127" s="22"/>
      <c r="CW1127" s="22"/>
      <c r="CX1127" s="22"/>
      <c r="CY1127" s="22"/>
      <c r="CZ1127" s="22"/>
      <c r="DA1127" s="22"/>
      <c r="DB1127" s="22"/>
      <c r="DC1127" s="22"/>
      <c r="DD1127" s="22"/>
      <c r="DE1127" s="22"/>
      <c r="DF1127" s="22"/>
      <c r="DG1127" s="22"/>
      <c r="DH1127" s="22"/>
      <c r="DI1127" s="22"/>
      <c r="DJ1127" s="22"/>
      <c r="DK1127" s="22"/>
      <c r="DL1127" s="22"/>
      <c r="DM1127" s="22"/>
      <c r="DN1127" s="22"/>
      <c r="DO1127" s="22"/>
      <c r="DP1127" s="22"/>
      <c r="DQ1127" s="22"/>
      <c r="DR1127" s="22"/>
      <c r="DS1127" s="22"/>
      <c r="DT1127" s="22"/>
      <c r="DU1127" s="22"/>
      <c r="DV1127" s="22"/>
      <c r="DW1127" s="22"/>
      <c r="DX1127" s="22"/>
      <c r="DY1127" s="22"/>
      <c r="DZ1127" s="22"/>
      <c r="EA1127" s="22"/>
      <c r="EB1127" s="22"/>
      <c r="EC1127" s="22"/>
      <c r="ED1127" s="22"/>
      <c r="EE1127" s="22"/>
      <c r="EF1127" s="22"/>
      <c r="EG1127" s="22"/>
      <c r="EH1127" s="22"/>
      <c r="EI1127" s="22"/>
      <c r="EJ1127" s="22"/>
      <c r="EK1127" s="22"/>
      <c r="EL1127" s="22"/>
      <c r="EM1127" s="22"/>
      <c r="EN1127" s="22"/>
      <c r="EO1127" s="22"/>
      <c r="EP1127" s="22"/>
      <c r="EQ1127" s="22"/>
      <c r="ER1127" s="22"/>
      <c r="ES1127" s="22"/>
      <c r="ET1127" s="22"/>
      <c r="EU1127" s="22"/>
      <c r="EV1127" s="22"/>
      <c r="EW1127" s="22"/>
      <c r="EX1127" s="22"/>
      <c r="EY1127" s="22"/>
      <c r="EZ1127" s="22"/>
      <c r="FA1127" s="22"/>
      <c r="FB1127" s="22"/>
      <c r="FC1127" s="22"/>
      <c r="FD1127" s="22"/>
      <c r="FE1127" s="22"/>
      <c r="FF1127" s="22"/>
      <c r="FG1127" s="22"/>
      <c r="FH1127" s="22"/>
      <c r="FI1127" s="22"/>
      <c r="FJ1127" s="22"/>
      <c r="FK1127" s="22"/>
      <c r="FL1127" s="22"/>
      <c r="FM1127" s="22"/>
      <c r="FN1127" s="22"/>
      <c r="FO1127" s="22"/>
      <c r="FP1127" s="22"/>
      <c r="FQ1127" s="22"/>
      <c r="FR1127" s="22"/>
      <c r="FS1127" s="22"/>
      <c r="FT1127" s="22"/>
      <c r="FU1127" s="22"/>
      <c r="FV1127" s="48"/>
      <c r="FW1127" s="48"/>
      <c r="FX1127" s="48"/>
      <c r="FY1127" s="48"/>
      <c r="FZ1127" s="48"/>
      <c r="GA1127" s="48"/>
      <c r="GB1127" s="48"/>
      <c r="GC1127" s="48"/>
      <c r="GD1127" s="48"/>
    </row>
    <row r="1128" s="23" customFormat="1" ht="15" spans="1:186">
      <c r="A1128" s="50" t="s">
        <v>2075</v>
      </c>
      <c r="B1128" s="66" t="s">
        <v>2076</v>
      </c>
      <c r="C1128" s="52">
        <v>0</v>
      </c>
      <c r="D1128" s="52">
        <v>0</v>
      </c>
      <c r="E1128" s="47"/>
      <c r="F1128" s="22"/>
      <c r="G1128" s="22"/>
      <c r="H1128" s="22"/>
      <c r="I1128" s="22"/>
      <c r="J1128" s="22"/>
      <c r="K1128" s="22"/>
      <c r="L1128" s="22"/>
      <c r="M1128" s="22"/>
      <c r="N1128" s="22"/>
      <c r="O1128" s="22"/>
      <c r="P1128" s="22"/>
      <c r="Q1128" s="22"/>
      <c r="R1128" s="22"/>
      <c r="S1128" s="22"/>
      <c r="T1128" s="22"/>
      <c r="U1128" s="22"/>
      <c r="V1128" s="22"/>
      <c r="W1128" s="22"/>
      <c r="X1128" s="22"/>
      <c r="Y1128" s="22"/>
      <c r="Z1128" s="22"/>
      <c r="AA1128" s="22"/>
      <c r="AB1128" s="22"/>
      <c r="AC1128" s="22"/>
      <c r="AD1128" s="22"/>
      <c r="AE1128" s="22"/>
      <c r="AF1128" s="22"/>
      <c r="AG1128" s="22"/>
      <c r="AH1128" s="22"/>
      <c r="AI1128" s="22"/>
      <c r="AJ1128" s="22"/>
      <c r="AK1128" s="22"/>
      <c r="AL1128" s="22"/>
      <c r="AM1128" s="22"/>
      <c r="AN1128" s="22"/>
      <c r="AO1128" s="22"/>
      <c r="AP1128" s="22"/>
      <c r="AQ1128" s="22"/>
      <c r="AR1128" s="22"/>
      <c r="AS1128" s="22"/>
      <c r="AT1128" s="22"/>
      <c r="AU1128" s="22"/>
      <c r="AV1128" s="22"/>
      <c r="AW1128" s="22"/>
      <c r="AX1128" s="22"/>
      <c r="AY1128" s="22"/>
      <c r="AZ1128" s="22"/>
      <c r="BA1128" s="22"/>
      <c r="BB1128" s="22"/>
      <c r="BC1128" s="22"/>
      <c r="BD1128" s="22"/>
      <c r="BE1128" s="22"/>
      <c r="BF1128" s="22"/>
      <c r="BG1128" s="22"/>
      <c r="BH1128" s="22"/>
      <c r="BI1128" s="22"/>
      <c r="BJ1128" s="22"/>
      <c r="BK1128" s="22"/>
      <c r="BL1128" s="22"/>
      <c r="BM1128" s="22"/>
      <c r="BN1128" s="22"/>
      <c r="BO1128" s="22"/>
      <c r="BP1128" s="22"/>
      <c r="BQ1128" s="22"/>
      <c r="BR1128" s="22"/>
      <c r="BS1128" s="22"/>
      <c r="BT1128" s="22"/>
      <c r="BU1128" s="22"/>
      <c r="BV1128" s="22"/>
      <c r="BW1128" s="22"/>
      <c r="BX1128" s="22"/>
      <c r="BY1128" s="22"/>
      <c r="BZ1128" s="22"/>
      <c r="CA1128" s="22"/>
      <c r="CB1128" s="22"/>
      <c r="CC1128" s="22"/>
      <c r="CD1128" s="22"/>
      <c r="CE1128" s="22"/>
      <c r="CF1128" s="22"/>
      <c r="CG1128" s="22"/>
      <c r="CH1128" s="22"/>
      <c r="CI1128" s="22"/>
      <c r="CJ1128" s="22"/>
      <c r="CK1128" s="22"/>
      <c r="CL1128" s="22"/>
      <c r="CM1128" s="22"/>
      <c r="CN1128" s="22"/>
      <c r="CO1128" s="22"/>
      <c r="CP1128" s="22"/>
      <c r="CQ1128" s="22"/>
      <c r="CR1128" s="22"/>
      <c r="CS1128" s="22"/>
      <c r="CT1128" s="22"/>
      <c r="CU1128" s="22"/>
      <c r="CV1128" s="22"/>
      <c r="CW1128" s="22"/>
      <c r="CX1128" s="22"/>
      <c r="CY1128" s="22"/>
      <c r="CZ1128" s="22"/>
      <c r="DA1128" s="22"/>
      <c r="DB1128" s="22"/>
      <c r="DC1128" s="22"/>
      <c r="DD1128" s="22"/>
      <c r="DE1128" s="22"/>
      <c r="DF1128" s="22"/>
      <c r="DG1128" s="22"/>
      <c r="DH1128" s="22"/>
      <c r="DI1128" s="22"/>
      <c r="DJ1128" s="22"/>
      <c r="DK1128" s="22"/>
      <c r="DL1128" s="22"/>
      <c r="DM1128" s="22"/>
      <c r="DN1128" s="22"/>
      <c r="DO1128" s="22"/>
      <c r="DP1128" s="22"/>
      <c r="DQ1128" s="22"/>
      <c r="DR1128" s="22"/>
      <c r="DS1128" s="22"/>
      <c r="DT1128" s="22"/>
      <c r="DU1128" s="22"/>
      <c r="DV1128" s="22"/>
      <c r="DW1128" s="22"/>
      <c r="DX1128" s="22"/>
      <c r="DY1128" s="22"/>
      <c r="DZ1128" s="22"/>
      <c r="EA1128" s="22"/>
      <c r="EB1128" s="22"/>
      <c r="EC1128" s="22"/>
      <c r="ED1128" s="22"/>
      <c r="EE1128" s="22"/>
      <c r="EF1128" s="22"/>
      <c r="EG1128" s="22"/>
      <c r="EH1128" s="22"/>
      <c r="EI1128" s="22"/>
      <c r="EJ1128" s="22"/>
      <c r="EK1128" s="22"/>
      <c r="EL1128" s="22"/>
      <c r="EM1128" s="22"/>
      <c r="EN1128" s="22"/>
      <c r="EO1128" s="22"/>
      <c r="EP1128" s="22"/>
      <c r="EQ1128" s="22"/>
      <c r="ER1128" s="22"/>
      <c r="ES1128" s="22"/>
      <c r="ET1128" s="22"/>
      <c r="EU1128" s="22"/>
      <c r="EV1128" s="22"/>
      <c r="EW1128" s="22"/>
      <c r="EX1128" s="22"/>
      <c r="EY1128" s="22"/>
      <c r="EZ1128" s="22"/>
      <c r="FA1128" s="22"/>
      <c r="FB1128" s="22"/>
      <c r="FC1128" s="22"/>
      <c r="FD1128" s="22"/>
      <c r="FE1128" s="22"/>
      <c r="FF1128" s="22"/>
      <c r="FG1128" s="22"/>
      <c r="FH1128" s="22"/>
      <c r="FI1128" s="22"/>
      <c r="FJ1128" s="22"/>
      <c r="FK1128" s="22"/>
      <c r="FL1128" s="22"/>
      <c r="FM1128" s="22"/>
      <c r="FN1128" s="22"/>
      <c r="FO1128" s="22"/>
      <c r="FP1128" s="22"/>
      <c r="FQ1128" s="22"/>
      <c r="FR1128" s="22"/>
      <c r="FS1128" s="22"/>
      <c r="FT1128" s="22"/>
      <c r="FU1128" s="22"/>
      <c r="FV1128" s="48"/>
      <c r="FW1128" s="48"/>
      <c r="FX1128" s="48"/>
      <c r="FY1128" s="48"/>
      <c r="FZ1128" s="48"/>
      <c r="GA1128" s="48"/>
      <c r="GB1128" s="48"/>
      <c r="GC1128" s="48"/>
      <c r="GD1128" s="48"/>
    </row>
    <row r="1129" s="23" customFormat="1" ht="15" spans="1:186">
      <c r="A1129" s="50" t="s">
        <v>2077</v>
      </c>
      <c r="B1129" s="66" t="s">
        <v>2078</v>
      </c>
      <c r="C1129" s="52">
        <v>0</v>
      </c>
      <c r="D1129" s="52">
        <v>0</v>
      </c>
      <c r="E1129" s="47"/>
      <c r="F1129" s="22"/>
      <c r="G1129" s="22"/>
      <c r="H1129" s="22"/>
      <c r="I1129" s="22"/>
      <c r="J1129" s="22"/>
      <c r="K1129" s="22"/>
      <c r="L1129" s="22"/>
      <c r="M1129" s="22"/>
      <c r="N1129" s="22"/>
      <c r="O1129" s="22"/>
      <c r="P1129" s="22"/>
      <c r="Q1129" s="22"/>
      <c r="R1129" s="22"/>
      <c r="S1129" s="22"/>
      <c r="T1129" s="22"/>
      <c r="U1129" s="22"/>
      <c r="V1129" s="22"/>
      <c r="W1129" s="22"/>
      <c r="X1129" s="22"/>
      <c r="Y1129" s="22"/>
      <c r="Z1129" s="22"/>
      <c r="AA1129" s="22"/>
      <c r="AB1129" s="22"/>
      <c r="AC1129" s="22"/>
      <c r="AD1129" s="22"/>
      <c r="AE1129" s="22"/>
      <c r="AF1129" s="22"/>
      <c r="AG1129" s="22"/>
      <c r="AH1129" s="22"/>
      <c r="AI1129" s="22"/>
      <c r="AJ1129" s="22"/>
      <c r="AK1129" s="22"/>
      <c r="AL1129" s="22"/>
      <c r="AM1129" s="22"/>
      <c r="AN1129" s="22"/>
      <c r="AO1129" s="22"/>
      <c r="AP1129" s="22"/>
      <c r="AQ1129" s="22"/>
      <c r="AR1129" s="22"/>
      <c r="AS1129" s="22"/>
      <c r="AT1129" s="22"/>
      <c r="AU1129" s="22"/>
      <c r="AV1129" s="22"/>
      <c r="AW1129" s="22"/>
      <c r="AX1129" s="22"/>
      <c r="AY1129" s="22"/>
      <c r="AZ1129" s="22"/>
      <c r="BA1129" s="22"/>
      <c r="BB1129" s="22"/>
      <c r="BC1129" s="22"/>
      <c r="BD1129" s="22"/>
      <c r="BE1129" s="22"/>
      <c r="BF1129" s="22"/>
      <c r="BG1129" s="22"/>
      <c r="BH1129" s="22"/>
      <c r="BI1129" s="22"/>
      <c r="BJ1129" s="22"/>
      <c r="BK1129" s="22"/>
      <c r="BL1129" s="22"/>
      <c r="BM1129" s="22"/>
      <c r="BN1129" s="22"/>
      <c r="BO1129" s="22"/>
      <c r="BP1129" s="22"/>
      <c r="BQ1129" s="22"/>
      <c r="BR1129" s="22"/>
      <c r="BS1129" s="22"/>
      <c r="BT1129" s="22"/>
      <c r="BU1129" s="22"/>
      <c r="BV1129" s="22"/>
      <c r="BW1129" s="22"/>
      <c r="BX1129" s="22"/>
      <c r="BY1129" s="22"/>
      <c r="BZ1129" s="22"/>
      <c r="CA1129" s="22"/>
      <c r="CB1129" s="22"/>
      <c r="CC1129" s="22"/>
      <c r="CD1129" s="22"/>
      <c r="CE1129" s="22"/>
      <c r="CF1129" s="22"/>
      <c r="CG1129" s="22"/>
      <c r="CH1129" s="22"/>
      <c r="CI1129" s="22"/>
      <c r="CJ1129" s="22"/>
      <c r="CK1129" s="22"/>
      <c r="CL1129" s="22"/>
      <c r="CM1129" s="22"/>
      <c r="CN1129" s="22"/>
      <c r="CO1129" s="22"/>
      <c r="CP1129" s="22"/>
      <c r="CQ1129" s="22"/>
      <c r="CR1129" s="22"/>
      <c r="CS1129" s="22"/>
      <c r="CT1129" s="22"/>
      <c r="CU1129" s="22"/>
      <c r="CV1129" s="22"/>
      <c r="CW1129" s="22"/>
      <c r="CX1129" s="22"/>
      <c r="CY1129" s="22"/>
      <c r="CZ1129" s="22"/>
      <c r="DA1129" s="22"/>
      <c r="DB1129" s="22"/>
      <c r="DC1129" s="22"/>
      <c r="DD1129" s="22"/>
      <c r="DE1129" s="22"/>
      <c r="DF1129" s="22"/>
      <c r="DG1129" s="22"/>
      <c r="DH1129" s="22"/>
      <c r="DI1129" s="22"/>
      <c r="DJ1129" s="22"/>
      <c r="DK1129" s="22"/>
      <c r="DL1129" s="22"/>
      <c r="DM1129" s="22"/>
      <c r="DN1129" s="22"/>
      <c r="DO1129" s="22"/>
      <c r="DP1129" s="22"/>
      <c r="DQ1129" s="22"/>
      <c r="DR1129" s="22"/>
      <c r="DS1129" s="22"/>
      <c r="DT1129" s="22"/>
      <c r="DU1129" s="22"/>
      <c r="DV1129" s="22"/>
      <c r="DW1129" s="22"/>
      <c r="DX1129" s="22"/>
      <c r="DY1129" s="22"/>
      <c r="DZ1129" s="22"/>
      <c r="EA1129" s="22"/>
      <c r="EB1129" s="22"/>
      <c r="EC1129" s="22"/>
      <c r="ED1129" s="22"/>
      <c r="EE1129" s="22"/>
      <c r="EF1129" s="22"/>
      <c r="EG1129" s="22"/>
      <c r="EH1129" s="22"/>
      <c r="EI1129" s="22"/>
      <c r="EJ1129" s="22"/>
      <c r="EK1129" s="22"/>
      <c r="EL1129" s="22"/>
      <c r="EM1129" s="22"/>
      <c r="EN1129" s="22"/>
      <c r="EO1129" s="22"/>
      <c r="EP1129" s="22"/>
      <c r="EQ1129" s="22"/>
      <c r="ER1129" s="22"/>
      <c r="ES1129" s="22"/>
      <c r="ET1129" s="22"/>
      <c r="EU1129" s="22"/>
      <c r="EV1129" s="22"/>
      <c r="EW1129" s="22"/>
      <c r="EX1129" s="22"/>
      <c r="EY1129" s="22"/>
      <c r="EZ1129" s="22"/>
      <c r="FA1129" s="22"/>
      <c r="FB1129" s="22"/>
      <c r="FC1129" s="22"/>
      <c r="FD1129" s="22"/>
      <c r="FE1129" s="22"/>
      <c r="FF1129" s="22"/>
      <c r="FG1129" s="22"/>
      <c r="FH1129" s="22"/>
      <c r="FI1129" s="22"/>
      <c r="FJ1129" s="22"/>
      <c r="FK1129" s="22"/>
      <c r="FL1129" s="22"/>
      <c r="FM1129" s="22"/>
      <c r="FN1129" s="22"/>
      <c r="FO1129" s="22"/>
      <c r="FP1129" s="22"/>
      <c r="FQ1129" s="22"/>
      <c r="FR1129" s="22"/>
      <c r="FS1129" s="22"/>
      <c r="FT1129" s="22"/>
      <c r="FU1129" s="22"/>
      <c r="FV1129" s="48"/>
      <c r="FW1129" s="48"/>
      <c r="FX1129" s="48"/>
      <c r="FY1129" s="48"/>
      <c r="FZ1129" s="48"/>
      <c r="GA1129" s="48"/>
      <c r="GB1129" s="48"/>
      <c r="GC1129" s="48"/>
      <c r="GD1129" s="48"/>
    </row>
    <row r="1130" s="23" customFormat="1" ht="15" spans="1:186">
      <c r="A1130" s="50" t="s">
        <v>2079</v>
      </c>
      <c r="B1130" s="66" t="s">
        <v>2080</v>
      </c>
      <c r="C1130" s="52">
        <v>0</v>
      </c>
      <c r="D1130" s="52">
        <v>0</v>
      </c>
      <c r="E1130" s="47"/>
      <c r="F1130" s="22"/>
      <c r="G1130" s="22"/>
      <c r="H1130" s="22"/>
      <c r="I1130" s="22"/>
      <c r="J1130" s="22"/>
      <c r="K1130" s="22"/>
      <c r="L1130" s="22"/>
      <c r="M1130" s="22"/>
      <c r="N1130" s="22"/>
      <c r="O1130" s="22"/>
      <c r="P1130" s="22"/>
      <c r="Q1130" s="22"/>
      <c r="R1130" s="22"/>
      <c r="S1130" s="22"/>
      <c r="T1130" s="22"/>
      <c r="U1130" s="22"/>
      <c r="V1130" s="22"/>
      <c r="W1130" s="22"/>
      <c r="X1130" s="22"/>
      <c r="Y1130" s="22"/>
      <c r="Z1130" s="22"/>
      <c r="AA1130" s="22"/>
      <c r="AB1130" s="22"/>
      <c r="AC1130" s="22"/>
      <c r="AD1130" s="22"/>
      <c r="AE1130" s="22"/>
      <c r="AF1130" s="22"/>
      <c r="AG1130" s="22"/>
      <c r="AH1130" s="22"/>
      <c r="AI1130" s="22"/>
      <c r="AJ1130" s="22"/>
      <c r="AK1130" s="22"/>
      <c r="AL1130" s="22"/>
      <c r="AM1130" s="22"/>
      <c r="AN1130" s="22"/>
      <c r="AO1130" s="22"/>
      <c r="AP1130" s="22"/>
      <c r="AQ1130" s="22"/>
      <c r="AR1130" s="22"/>
      <c r="AS1130" s="22"/>
      <c r="AT1130" s="22"/>
      <c r="AU1130" s="22"/>
      <c r="AV1130" s="22"/>
      <c r="AW1130" s="22"/>
      <c r="AX1130" s="22"/>
      <c r="AY1130" s="22"/>
      <c r="AZ1130" s="22"/>
      <c r="BA1130" s="22"/>
      <c r="BB1130" s="22"/>
      <c r="BC1130" s="22"/>
      <c r="BD1130" s="22"/>
      <c r="BE1130" s="22"/>
      <c r="BF1130" s="22"/>
      <c r="BG1130" s="22"/>
      <c r="BH1130" s="22"/>
      <c r="BI1130" s="22"/>
      <c r="BJ1130" s="22"/>
      <c r="BK1130" s="22"/>
      <c r="BL1130" s="22"/>
      <c r="BM1130" s="22"/>
      <c r="BN1130" s="22"/>
      <c r="BO1130" s="22"/>
      <c r="BP1130" s="22"/>
      <c r="BQ1130" s="22"/>
      <c r="BR1130" s="22"/>
      <c r="BS1130" s="22"/>
      <c r="BT1130" s="22"/>
      <c r="BU1130" s="22"/>
      <c r="BV1130" s="22"/>
      <c r="BW1130" s="22"/>
      <c r="BX1130" s="22"/>
      <c r="BY1130" s="22"/>
      <c r="BZ1130" s="22"/>
      <c r="CA1130" s="22"/>
      <c r="CB1130" s="22"/>
      <c r="CC1130" s="22"/>
      <c r="CD1130" s="22"/>
      <c r="CE1130" s="22"/>
      <c r="CF1130" s="22"/>
      <c r="CG1130" s="22"/>
      <c r="CH1130" s="22"/>
      <c r="CI1130" s="22"/>
      <c r="CJ1130" s="22"/>
      <c r="CK1130" s="22"/>
      <c r="CL1130" s="22"/>
      <c r="CM1130" s="22"/>
      <c r="CN1130" s="22"/>
      <c r="CO1130" s="22"/>
      <c r="CP1130" s="22"/>
      <c r="CQ1130" s="22"/>
      <c r="CR1130" s="22"/>
      <c r="CS1130" s="22"/>
      <c r="CT1130" s="22"/>
      <c r="CU1130" s="22"/>
      <c r="CV1130" s="22"/>
      <c r="CW1130" s="22"/>
      <c r="CX1130" s="22"/>
      <c r="CY1130" s="22"/>
      <c r="CZ1130" s="22"/>
      <c r="DA1130" s="22"/>
      <c r="DB1130" s="22"/>
      <c r="DC1130" s="22"/>
      <c r="DD1130" s="22"/>
      <c r="DE1130" s="22"/>
      <c r="DF1130" s="22"/>
      <c r="DG1130" s="22"/>
      <c r="DH1130" s="22"/>
      <c r="DI1130" s="22"/>
      <c r="DJ1130" s="22"/>
      <c r="DK1130" s="22"/>
      <c r="DL1130" s="22"/>
      <c r="DM1130" s="22"/>
      <c r="DN1130" s="22"/>
      <c r="DO1130" s="22"/>
      <c r="DP1130" s="22"/>
      <c r="DQ1130" s="22"/>
      <c r="DR1130" s="22"/>
      <c r="DS1130" s="22"/>
      <c r="DT1130" s="22"/>
      <c r="DU1130" s="22"/>
      <c r="DV1130" s="22"/>
      <c r="DW1130" s="22"/>
      <c r="DX1130" s="22"/>
      <c r="DY1130" s="22"/>
      <c r="DZ1130" s="22"/>
      <c r="EA1130" s="22"/>
      <c r="EB1130" s="22"/>
      <c r="EC1130" s="22"/>
      <c r="ED1130" s="22"/>
      <c r="EE1130" s="22"/>
      <c r="EF1130" s="22"/>
      <c r="EG1130" s="22"/>
      <c r="EH1130" s="22"/>
      <c r="EI1130" s="22"/>
      <c r="EJ1130" s="22"/>
      <c r="EK1130" s="22"/>
      <c r="EL1130" s="22"/>
      <c r="EM1130" s="22"/>
      <c r="EN1130" s="22"/>
      <c r="EO1130" s="22"/>
      <c r="EP1130" s="22"/>
      <c r="EQ1130" s="22"/>
      <c r="ER1130" s="22"/>
      <c r="ES1130" s="22"/>
      <c r="ET1130" s="22"/>
      <c r="EU1130" s="22"/>
      <c r="EV1130" s="22"/>
      <c r="EW1130" s="22"/>
      <c r="EX1130" s="22"/>
      <c r="EY1130" s="22"/>
      <c r="EZ1130" s="22"/>
      <c r="FA1130" s="22"/>
      <c r="FB1130" s="22"/>
      <c r="FC1130" s="22"/>
      <c r="FD1130" s="22"/>
      <c r="FE1130" s="22"/>
      <c r="FF1130" s="22"/>
      <c r="FG1130" s="22"/>
      <c r="FH1130" s="22"/>
      <c r="FI1130" s="22"/>
      <c r="FJ1130" s="22"/>
      <c r="FK1130" s="22"/>
      <c r="FL1130" s="22"/>
      <c r="FM1130" s="22"/>
      <c r="FN1130" s="22"/>
      <c r="FO1130" s="22"/>
      <c r="FP1130" s="22"/>
      <c r="FQ1130" s="22"/>
      <c r="FR1130" s="22"/>
      <c r="FS1130" s="22"/>
      <c r="FT1130" s="22"/>
      <c r="FU1130" s="22"/>
      <c r="FV1130" s="48"/>
      <c r="FW1130" s="48"/>
      <c r="FX1130" s="48"/>
      <c r="FY1130" s="48"/>
      <c r="FZ1130" s="48"/>
      <c r="GA1130" s="48"/>
      <c r="GB1130" s="48"/>
      <c r="GC1130" s="48"/>
      <c r="GD1130" s="48"/>
    </row>
    <row r="1131" s="23" customFormat="1" ht="15" spans="1:186">
      <c r="A1131" s="50" t="s">
        <v>2081</v>
      </c>
      <c r="B1131" s="66" t="s">
        <v>2082</v>
      </c>
      <c r="C1131" s="52">
        <v>0</v>
      </c>
      <c r="D1131" s="52">
        <v>0</v>
      </c>
      <c r="E1131" s="47"/>
      <c r="F1131" s="22"/>
      <c r="G1131" s="22"/>
      <c r="H1131" s="22"/>
      <c r="I1131" s="22"/>
      <c r="J1131" s="22"/>
      <c r="K1131" s="22"/>
      <c r="L1131" s="22"/>
      <c r="M1131" s="22"/>
      <c r="N1131" s="22"/>
      <c r="O1131" s="22"/>
      <c r="P1131" s="22"/>
      <c r="Q1131" s="22"/>
      <c r="R1131" s="22"/>
      <c r="S1131" s="22"/>
      <c r="T1131" s="22"/>
      <c r="U1131" s="22"/>
      <c r="V1131" s="22"/>
      <c r="W1131" s="22"/>
      <c r="X1131" s="22"/>
      <c r="Y1131" s="22"/>
      <c r="Z1131" s="22"/>
      <c r="AA1131" s="22"/>
      <c r="AB1131" s="22"/>
      <c r="AC1131" s="22"/>
      <c r="AD1131" s="22"/>
      <c r="AE1131" s="22"/>
      <c r="AF1131" s="22"/>
      <c r="AG1131" s="22"/>
      <c r="AH1131" s="22"/>
      <c r="AI1131" s="22"/>
      <c r="AJ1131" s="22"/>
      <c r="AK1131" s="22"/>
      <c r="AL1131" s="22"/>
      <c r="AM1131" s="22"/>
      <c r="AN1131" s="22"/>
      <c r="AO1131" s="22"/>
      <c r="AP1131" s="22"/>
      <c r="AQ1131" s="22"/>
      <c r="AR1131" s="22"/>
      <c r="AS1131" s="22"/>
      <c r="AT1131" s="22"/>
      <c r="AU1131" s="22"/>
      <c r="AV1131" s="22"/>
      <c r="AW1131" s="22"/>
      <c r="AX1131" s="22"/>
      <c r="AY1131" s="22"/>
      <c r="AZ1131" s="22"/>
      <c r="BA1131" s="22"/>
      <c r="BB1131" s="22"/>
      <c r="BC1131" s="22"/>
      <c r="BD1131" s="22"/>
      <c r="BE1131" s="22"/>
      <c r="BF1131" s="22"/>
      <c r="BG1131" s="22"/>
      <c r="BH1131" s="22"/>
      <c r="BI1131" s="22"/>
      <c r="BJ1131" s="22"/>
      <c r="BK1131" s="22"/>
      <c r="BL1131" s="22"/>
      <c r="BM1131" s="22"/>
      <c r="BN1131" s="22"/>
      <c r="BO1131" s="22"/>
      <c r="BP1131" s="22"/>
      <c r="BQ1131" s="22"/>
      <c r="BR1131" s="22"/>
      <c r="BS1131" s="22"/>
      <c r="BT1131" s="22"/>
      <c r="BU1131" s="22"/>
      <c r="BV1131" s="22"/>
      <c r="BW1131" s="22"/>
      <c r="BX1131" s="22"/>
      <c r="BY1131" s="22"/>
      <c r="BZ1131" s="22"/>
      <c r="CA1131" s="22"/>
      <c r="CB1131" s="22"/>
      <c r="CC1131" s="22"/>
      <c r="CD1131" s="22"/>
      <c r="CE1131" s="22"/>
      <c r="CF1131" s="22"/>
      <c r="CG1131" s="22"/>
      <c r="CH1131" s="22"/>
      <c r="CI1131" s="22"/>
      <c r="CJ1131" s="22"/>
      <c r="CK1131" s="22"/>
      <c r="CL1131" s="22"/>
      <c r="CM1131" s="22"/>
      <c r="CN1131" s="22"/>
      <c r="CO1131" s="22"/>
      <c r="CP1131" s="22"/>
      <c r="CQ1131" s="22"/>
      <c r="CR1131" s="22"/>
      <c r="CS1131" s="22"/>
      <c r="CT1131" s="22"/>
      <c r="CU1131" s="22"/>
      <c r="CV1131" s="22"/>
      <c r="CW1131" s="22"/>
      <c r="CX1131" s="22"/>
      <c r="CY1131" s="22"/>
      <c r="CZ1131" s="22"/>
      <c r="DA1131" s="22"/>
      <c r="DB1131" s="22"/>
      <c r="DC1131" s="22"/>
      <c r="DD1131" s="22"/>
      <c r="DE1131" s="22"/>
      <c r="DF1131" s="22"/>
      <c r="DG1131" s="22"/>
      <c r="DH1131" s="22"/>
      <c r="DI1131" s="22"/>
      <c r="DJ1131" s="22"/>
      <c r="DK1131" s="22"/>
      <c r="DL1131" s="22"/>
      <c r="DM1131" s="22"/>
      <c r="DN1131" s="22"/>
      <c r="DO1131" s="22"/>
      <c r="DP1131" s="22"/>
      <c r="DQ1131" s="22"/>
      <c r="DR1131" s="22"/>
      <c r="DS1131" s="22"/>
      <c r="DT1131" s="22"/>
      <c r="DU1131" s="22"/>
      <c r="DV1131" s="22"/>
      <c r="DW1131" s="22"/>
      <c r="DX1131" s="22"/>
      <c r="DY1131" s="22"/>
      <c r="DZ1131" s="22"/>
      <c r="EA1131" s="22"/>
      <c r="EB1131" s="22"/>
      <c r="EC1131" s="22"/>
      <c r="ED1131" s="22"/>
      <c r="EE1131" s="22"/>
      <c r="EF1131" s="22"/>
      <c r="EG1131" s="22"/>
      <c r="EH1131" s="22"/>
      <c r="EI1131" s="22"/>
      <c r="EJ1131" s="22"/>
      <c r="EK1131" s="22"/>
      <c r="EL1131" s="22"/>
      <c r="EM1131" s="22"/>
      <c r="EN1131" s="22"/>
      <c r="EO1131" s="22"/>
      <c r="EP1131" s="22"/>
      <c r="EQ1131" s="22"/>
      <c r="ER1131" s="22"/>
      <c r="ES1131" s="22"/>
      <c r="ET1131" s="22"/>
      <c r="EU1131" s="22"/>
      <c r="EV1131" s="22"/>
      <c r="EW1131" s="22"/>
      <c r="EX1131" s="22"/>
      <c r="EY1131" s="22"/>
      <c r="EZ1131" s="22"/>
      <c r="FA1131" s="22"/>
      <c r="FB1131" s="22"/>
      <c r="FC1131" s="22"/>
      <c r="FD1131" s="22"/>
      <c r="FE1131" s="22"/>
      <c r="FF1131" s="22"/>
      <c r="FG1131" s="22"/>
      <c r="FH1131" s="22"/>
      <c r="FI1131" s="22"/>
      <c r="FJ1131" s="22"/>
      <c r="FK1131" s="22"/>
      <c r="FL1131" s="22"/>
      <c r="FM1131" s="22"/>
      <c r="FN1131" s="22"/>
      <c r="FO1131" s="22"/>
      <c r="FP1131" s="22"/>
      <c r="FQ1131" s="22"/>
      <c r="FR1131" s="22"/>
      <c r="FS1131" s="22"/>
      <c r="FT1131" s="22"/>
      <c r="FU1131" s="22"/>
      <c r="FV1131" s="48"/>
      <c r="FW1131" s="48"/>
      <c r="FX1131" s="48"/>
      <c r="FY1131" s="48"/>
      <c r="FZ1131" s="48"/>
      <c r="GA1131" s="48"/>
      <c r="GB1131" s="48"/>
      <c r="GC1131" s="48"/>
      <c r="GD1131" s="48"/>
    </row>
    <row r="1132" s="23" customFormat="1" ht="15" spans="1:186">
      <c r="A1132" s="44" t="s">
        <v>2083</v>
      </c>
      <c r="B1132" s="65" t="s">
        <v>2084</v>
      </c>
      <c r="C1132" s="46">
        <v>25</v>
      </c>
      <c r="D1132" s="46">
        <v>10</v>
      </c>
      <c r="E1132" s="47">
        <f>SUM(D1132/C1132)</f>
        <v>0.4</v>
      </c>
      <c r="F1132" s="22"/>
      <c r="G1132" s="22"/>
      <c r="H1132" s="22"/>
      <c r="I1132" s="22"/>
      <c r="J1132" s="22"/>
      <c r="K1132" s="22"/>
      <c r="L1132" s="22"/>
      <c r="M1132" s="22"/>
      <c r="N1132" s="22"/>
      <c r="O1132" s="22"/>
      <c r="P1132" s="22"/>
      <c r="Q1132" s="22"/>
      <c r="R1132" s="22"/>
      <c r="S1132" s="22"/>
      <c r="T1132" s="22"/>
      <c r="U1132" s="22"/>
      <c r="V1132" s="22"/>
      <c r="W1132" s="22"/>
      <c r="X1132" s="22"/>
      <c r="Y1132" s="22"/>
      <c r="Z1132" s="22"/>
      <c r="AA1132" s="22"/>
      <c r="AB1132" s="22"/>
      <c r="AC1132" s="22"/>
      <c r="AD1132" s="22"/>
      <c r="AE1132" s="22"/>
      <c r="AF1132" s="22"/>
      <c r="AG1132" s="22"/>
      <c r="AH1132" s="22"/>
      <c r="AI1132" s="22"/>
      <c r="AJ1132" s="22"/>
      <c r="AK1132" s="22"/>
      <c r="AL1132" s="22"/>
      <c r="AM1132" s="22"/>
      <c r="AN1132" s="22"/>
      <c r="AO1132" s="22"/>
      <c r="AP1132" s="22"/>
      <c r="AQ1132" s="22"/>
      <c r="AR1132" s="22"/>
      <c r="AS1132" s="22"/>
      <c r="AT1132" s="22"/>
      <c r="AU1132" s="22"/>
      <c r="AV1132" s="22"/>
      <c r="AW1132" s="22"/>
      <c r="AX1132" s="22"/>
      <c r="AY1132" s="22"/>
      <c r="AZ1132" s="22"/>
      <c r="BA1132" s="22"/>
      <c r="BB1132" s="22"/>
      <c r="BC1132" s="22"/>
      <c r="BD1132" s="22"/>
      <c r="BE1132" s="22"/>
      <c r="BF1132" s="22"/>
      <c r="BG1132" s="22"/>
      <c r="BH1132" s="22"/>
      <c r="BI1132" s="22"/>
      <c r="BJ1132" s="22"/>
      <c r="BK1132" s="22"/>
      <c r="BL1132" s="22"/>
      <c r="BM1132" s="22"/>
      <c r="BN1132" s="22"/>
      <c r="BO1132" s="22"/>
      <c r="BP1132" s="22"/>
      <c r="BQ1132" s="22"/>
      <c r="BR1132" s="22"/>
      <c r="BS1132" s="22"/>
      <c r="BT1132" s="22"/>
      <c r="BU1132" s="22"/>
      <c r="BV1132" s="22"/>
      <c r="BW1132" s="22"/>
      <c r="BX1132" s="22"/>
      <c r="BY1132" s="22"/>
      <c r="BZ1132" s="22"/>
      <c r="CA1132" s="22"/>
      <c r="CB1132" s="22"/>
      <c r="CC1132" s="22"/>
      <c r="CD1132" s="22"/>
      <c r="CE1132" s="22"/>
      <c r="CF1132" s="22"/>
      <c r="CG1132" s="22"/>
      <c r="CH1132" s="22"/>
      <c r="CI1132" s="22"/>
      <c r="CJ1132" s="22"/>
      <c r="CK1132" s="22"/>
      <c r="CL1132" s="22"/>
      <c r="CM1132" s="22"/>
      <c r="CN1132" s="22"/>
      <c r="CO1132" s="22"/>
      <c r="CP1132" s="22"/>
      <c r="CQ1132" s="22"/>
      <c r="CR1132" s="22"/>
      <c r="CS1132" s="22"/>
      <c r="CT1132" s="22"/>
      <c r="CU1132" s="22"/>
      <c r="CV1132" s="22"/>
      <c r="CW1132" s="22"/>
      <c r="CX1132" s="22"/>
      <c r="CY1132" s="22"/>
      <c r="CZ1132" s="22"/>
      <c r="DA1132" s="22"/>
      <c r="DB1132" s="22"/>
      <c r="DC1132" s="22"/>
      <c r="DD1132" s="22"/>
      <c r="DE1132" s="22"/>
      <c r="DF1132" s="22"/>
      <c r="DG1132" s="22"/>
      <c r="DH1132" s="22"/>
      <c r="DI1132" s="22"/>
      <c r="DJ1132" s="22"/>
      <c r="DK1132" s="22"/>
      <c r="DL1132" s="22"/>
      <c r="DM1132" s="22"/>
      <c r="DN1132" s="22"/>
      <c r="DO1132" s="22"/>
      <c r="DP1132" s="22"/>
      <c r="DQ1132" s="22"/>
      <c r="DR1132" s="22"/>
      <c r="DS1132" s="22"/>
      <c r="DT1132" s="22"/>
      <c r="DU1132" s="22"/>
      <c r="DV1132" s="22"/>
      <c r="DW1132" s="22"/>
      <c r="DX1132" s="22"/>
      <c r="DY1132" s="22"/>
      <c r="DZ1132" s="22"/>
      <c r="EA1132" s="22"/>
      <c r="EB1132" s="22"/>
      <c r="EC1132" s="22"/>
      <c r="ED1132" s="22"/>
      <c r="EE1132" s="22"/>
      <c r="EF1132" s="22"/>
      <c r="EG1132" s="22"/>
      <c r="EH1132" s="22"/>
      <c r="EI1132" s="22"/>
      <c r="EJ1132" s="22"/>
      <c r="EK1132" s="22"/>
      <c r="EL1132" s="22"/>
      <c r="EM1132" s="22"/>
      <c r="EN1132" s="22"/>
      <c r="EO1132" s="22"/>
      <c r="EP1132" s="22"/>
      <c r="EQ1132" s="22"/>
      <c r="ER1132" s="22"/>
      <c r="ES1132" s="22"/>
      <c r="ET1132" s="22"/>
      <c r="EU1132" s="22"/>
      <c r="EV1132" s="22"/>
      <c r="EW1132" s="22"/>
      <c r="EX1132" s="22"/>
      <c r="EY1132" s="22"/>
      <c r="EZ1132" s="22"/>
      <c r="FA1132" s="22"/>
      <c r="FB1132" s="22"/>
      <c r="FC1132" s="22"/>
      <c r="FD1132" s="22"/>
      <c r="FE1132" s="22"/>
      <c r="FF1132" s="22"/>
      <c r="FG1132" s="22"/>
      <c r="FH1132" s="22"/>
      <c r="FI1132" s="22"/>
      <c r="FJ1132" s="22"/>
      <c r="FK1132" s="22"/>
      <c r="FL1132" s="22"/>
      <c r="FM1132" s="22"/>
      <c r="FN1132" s="22"/>
      <c r="FO1132" s="22"/>
      <c r="FP1132" s="22"/>
      <c r="FQ1132" s="22"/>
      <c r="FR1132" s="22"/>
      <c r="FS1132" s="22"/>
      <c r="FT1132" s="22"/>
      <c r="FU1132" s="22"/>
      <c r="FV1132" s="48"/>
      <c r="FW1132" s="48"/>
      <c r="FX1132" s="48"/>
      <c r="FY1132" s="48"/>
      <c r="FZ1132" s="48"/>
      <c r="GA1132" s="48"/>
      <c r="GB1132" s="48"/>
      <c r="GC1132" s="48"/>
      <c r="GD1132" s="48"/>
    </row>
    <row r="1133" s="23" customFormat="1" ht="15" spans="1:186">
      <c r="A1133" s="50" t="s">
        <v>2085</v>
      </c>
      <c r="B1133" s="66" t="s">
        <v>2086</v>
      </c>
      <c r="C1133" s="52">
        <v>0</v>
      </c>
      <c r="D1133" s="52">
        <v>0</v>
      </c>
      <c r="E1133" s="47"/>
      <c r="F1133" s="22"/>
      <c r="G1133" s="22"/>
      <c r="H1133" s="22"/>
      <c r="I1133" s="22"/>
      <c r="J1133" s="22"/>
      <c r="K1133" s="22"/>
      <c r="L1133" s="22"/>
      <c r="M1133" s="22"/>
      <c r="N1133" s="22"/>
      <c r="O1133" s="22"/>
      <c r="P1133" s="22"/>
      <c r="Q1133" s="22"/>
      <c r="R1133" s="22"/>
      <c r="S1133" s="22"/>
      <c r="T1133" s="22"/>
      <c r="U1133" s="22"/>
      <c r="V1133" s="22"/>
      <c r="W1133" s="22"/>
      <c r="X1133" s="22"/>
      <c r="Y1133" s="22"/>
      <c r="Z1133" s="22"/>
      <c r="AA1133" s="22"/>
      <c r="AB1133" s="22"/>
      <c r="AC1133" s="22"/>
      <c r="AD1133" s="22"/>
      <c r="AE1133" s="22"/>
      <c r="AF1133" s="22"/>
      <c r="AG1133" s="22"/>
      <c r="AH1133" s="22"/>
      <c r="AI1133" s="22"/>
      <c r="AJ1133" s="22"/>
      <c r="AK1133" s="22"/>
      <c r="AL1133" s="22"/>
      <c r="AM1133" s="22"/>
      <c r="AN1133" s="22"/>
      <c r="AO1133" s="22"/>
      <c r="AP1133" s="22"/>
      <c r="AQ1133" s="22"/>
      <c r="AR1133" s="22"/>
      <c r="AS1133" s="22"/>
      <c r="AT1133" s="22"/>
      <c r="AU1133" s="22"/>
      <c r="AV1133" s="22"/>
      <c r="AW1133" s="22"/>
      <c r="AX1133" s="22"/>
      <c r="AY1133" s="22"/>
      <c r="AZ1133" s="22"/>
      <c r="BA1133" s="22"/>
      <c r="BB1133" s="22"/>
      <c r="BC1133" s="22"/>
      <c r="BD1133" s="22"/>
      <c r="BE1133" s="22"/>
      <c r="BF1133" s="22"/>
      <c r="BG1133" s="22"/>
      <c r="BH1133" s="22"/>
      <c r="BI1133" s="22"/>
      <c r="BJ1133" s="22"/>
      <c r="BK1133" s="22"/>
      <c r="BL1133" s="22"/>
      <c r="BM1133" s="22"/>
      <c r="BN1133" s="22"/>
      <c r="BO1133" s="22"/>
      <c r="BP1133" s="22"/>
      <c r="BQ1133" s="22"/>
      <c r="BR1133" s="22"/>
      <c r="BS1133" s="22"/>
      <c r="BT1133" s="22"/>
      <c r="BU1133" s="22"/>
      <c r="BV1133" s="22"/>
      <c r="BW1133" s="22"/>
      <c r="BX1133" s="22"/>
      <c r="BY1133" s="22"/>
      <c r="BZ1133" s="22"/>
      <c r="CA1133" s="22"/>
      <c r="CB1133" s="22"/>
      <c r="CC1133" s="22"/>
      <c r="CD1133" s="22"/>
      <c r="CE1133" s="22"/>
      <c r="CF1133" s="22"/>
      <c r="CG1133" s="22"/>
      <c r="CH1133" s="22"/>
      <c r="CI1133" s="22"/>
      <c r="CJ1133" s="22"/>
      <c r="CK1133" s="22"/>
      <c r="CL1133" s="22"/>
      <c r="CM1133" s="22"/>
      <c r="CN1133" s="22"/>
      <c r="CO1133" s="22"/>
      <c r="CP1133" s="22"/>
      <c r="CQ1133" s="22"/>
      <c r="CR1133" s="22"/>
      <c r="CS1133" s="22"/>
      <c r="CT1133" s="22"/>
      <c r="CU1133" s="22"/>
      <c r="CV1133" s="22"/>
      <c r="CW1133" s="22"/>
      <c r="CX1133" s="22"/>
      <c r="CY1133" s="22"/>
      <c r="CZ1133" s="22"/>
      <c r="DA1133" s="22"/>
      <c r="DB1133" s="22"/>
      <c r="DC1133" s="22"/>
      <c r="DD1133" s="22"/>
      <c r="DE1133" s="22"/>
      <c r="DF1133" s="22"/>
      <c r="DG1133" s="22"/>
      <c r="DH1133" s="22"/>
      <c r="DI1133" s="22"/>
      <c r="DJ1133" s="22"/>
      <c r="DK1133" s="22"/>
      <c r="DL1133" s="22"/>
      <c r="DM1133" s="22"/>
      <c r="DN1133" s="22"/>
      <c r="DO1133" s="22"/>
      <c r="DP1133" s="22"/>
      <c r="DQ1133" s="22"/>
      <c r="DR1133" s="22"/>
      <c r="DS1133" s="22"/>
      <c r="DT1133" s="22"/>
      <c r="DU1133" s="22"/>
      <c r="DV1133" s="22"/>
      <c r="DW1133" s="22"/>
      <c r="DX1133" s="22"/>
      <c r="DY1133" s="22"/>
      <c r="DZ1133" s="22"/>
      <c r="EA1133" s="22"/>
      <c r="EB1133" s="22"/>
      <c r="EC1133" s="22"/>
      <c r="ED1133" s="22"/>
      <c r="EE1133" s="22"/>
      <c r="EF1133" s="22"/>
      <c r="EG1133" s="22"/>
      <c r="EH1133" s="22"/>
      <c r="EI1133" s="22"/>
      <c r="EJ1133" s="22"/>
      <c r="EK1133" s="22"/>
      <c r="EL1133" s="22"/>
      <c r="EM1133" s="22"/>
      <c r="EN1133" s="22"/>
      <c r="EO1133" s="22"/>
      <c r="EP1133" s="22"/>
      <c r="EQ1133" s="22"/>
      <c r="ER1133" s="22"/>
      <c r="ES1133" s="22"/>
      <c r="ET1133" s="22"/>
      <c r="EU1133" s="22"/>
      <c r="EV1133" s="22"/>
      <c r="EW1133" s="22"/>
      <c r="EX1133" s="22"/>
      <c r="EY1133" s="22"/>
      <c r="EZ1133" s="22"/>
      <c r="FA1133" s="22"/>
      <c r="FB1133" s="22"/>
      <c r="FC1133" s="22"/>
      <c r="FD1133" s="22"/>
      <c r="FE1133" s="22"/>
      <c r="FF1133" s="22"/>
      <c r="FG1133" s="22"/>
      <c r="FH1133" s="22"/>
      <c r="FI1133" s="22"/>
      <c r="FJ1133" s="22"/>
      <c r="FK1133" s="22"/>
      <c r="FL1133" s="22"/>
      <c r="FM1133" s="22"/>
      <c r="FN1133" s="22"/>
      <c r="FO1133" s="22"/>
      <c r="FP1133" s="22"/>
      <c r="FQ1133" s="22"/>
      <c r="FR1133" s="22"/>
      <c r="FS1133" s="22"/>
      <c r="FT1133" s="22"/>
      <c r="FU1133" s="22"/>
      <c r="FV1133" s="48"/>
      <c r="FW1133" s="48"/>
      <c r="FX1133" s="48"/>
      <c r="FY1133" s="48"/>
      <c r="FZ1133" s="48"/>
      <c r="GA1133" s="48"/>
      <c r="GB1133" s="48"/>
      <c r="GC1133" s="48"/>
      <c r="GD1133" s="48"/>
    </row>
    <row r="1134" s="23" customFormat="1" ht="15" spans="1:186">
      <c r="A1134" s="50" t="s">
        <v>2087</v>
      </c>
      <c r="B1134" s="66" t="s">
        <v>2088</v>
      </c>
      <c r="C1134" s="52">
        <v>0</v>
      </c>
      <c r="D1134" s="52">
        <v>0</v>
      </c>
      <c r="E1134" s="47"/>
      <c r="F1134" s="22"/>
      <c r="G1134" s="22"/>
      <c r="H1134" s="22"/>
      <c r="I1134" s="22"/>
      <c r="J1134" s="22"/>
      <c r="K1134" s="22"/>
      <c r="L1134" s="22"/>
      <c r="M1134" s="22"/>
      <c r="N1134" s="22"/>
      <c r="O1134" s="22"/>
      <c r="P1134" s="22"/>
      <c r="Q1134" s="22"/>
      <c r="R1134" s="22"/>
      <c r="S1134" s="22"/>
      <c r="T1134" s="22"/>
      <c r="U1134" s="22"/>
      <c r="V1134" s="22"/>
      <c r="W1134" s="22"/>
      <c r="X1134" s="22"/>
      <c r="Y1134" s="22"/>
      <c r="Z1134" s="22"/>
      <c r="AA1134" s="22"/>
      <c r="AB1134" s="22"/>
      <c r="AC1134" s="22"/>
      <c r="AD1134" s="22"/>
      <c r="AE1134" s="22"/>
      <c r="AF1134" s="22"/>
      <c r="AG1134" s="22"/>
      <c r="AH1134" s="22"/>
      <c r="AI1134" s="22"/>
      <c r="AJ1134" s="22"/>
      <c r="AK1134" s="22"/>
      <c r="AL1134" s="22"/>
      <c r="AM1134" s="22"/>
      <c r="AN1134" s="22"/>
      <c r="AO1134" s="22"/>
      <c r="AP1134" s="22"/>
      <c r="AQ1134" s="22"/>
      <c r="AR1134" s="22"/>
      <c r="AS1134" s="22"/>
      <c r="AT1134" s="22"/>
      <c r="AU1134" s="22"/>
      <c r="AV1134" s="22"/>
      <c r="AW1134" s="22"/>
      <c r="AX1134" s="22"/>
      <c r="AY1134" s="22"/>
      <c r="AZ1134" s="22"/>
      <c r="BA1134" s="22"/>
      <c r="BB1134" s="22"/>
      <c r="BC1134" s="22"/>
      <c r="BD1134" s="22"/>
      <c r="BE1134" s="22"/>
      <c r="BF1134" s="22"/>
      <c r="BG1134" s="22"/>
      <c r="BH1134" s="22"/>
      <c r="BI1134" s="22"/>
      <c r="BJ1134" s="22"/>
      <c r="BK1134" s="22"/>
      <c r="BL1134" s="22"/>
      <c r="BM1134" s="22"/>
      <c r="BN1134" s="22"/>
      <c r="BO1134" s="22"/>
      <c r="BP1134" s="22"/>
      <c r="BQ1134" s="22"/>
      <c r="BR1134" s="22"/>
      <c r="BS1134" s="22"/>
      <c r="BT1134" s="22"/>
      <c r="BU1134" s="22"/>
      <c r="BV1134" s="22"/>
      <c r="BW1134" s="22"/>
      <c r="BX1134" s="22"/>
      <c r="BY1134" s="22"/>
      <c r="BZ1134" s="22"/>
      <c r="CA1134" s="22"/>
      <c r="CB1134" s="22"/>
      <c r="CC1134" s="22"/>
      <c r="CD1134" s="22"/>
      <c r="CE1134" s="22"/>
      <c r="CF1134" s="22"/>
      <c r="CG1134" s="22"/>
      <c r="CH1134" s="22"/>
      <c r="CI1134" s="22"/>
      <c r="CJ1134" s="22"/>
      <c r="CK1134" s="22"/>
      <c r="CL1134" s="22"/>
      <c r="CM1134" s="22"/>
      <c r="CN1134" s="22"/>
      <c r="CO1134" s="22"/>
      <c r="CP1134" s="22"/>
      <c r="CQ1134" s="22"/>
      <c r="CR1134" s="22"/>
      <c r="CS1134" s="22"/>
      <c r="CT1134" s="22"/>
      <c r="CU1134" s="22"/>
      <c r="CV1134" s="22"/>
      <c r="CW1134" s="22"/>
      <c r="CX1134" s="22"/>
      <c r="CY1134" s="22"/>
      <c r="CZ1134" s="22"/>
      <c r="DA1134" s="22"/>
      <c r="DB1134" s="22"/>
      <c r="DC1134" s="22"/>
      <c r="DD1134" s="22"/>
      <c r="DE1134" s="22"/>
      <c r="DF1134" s="22"/>
      <c r="DG1134" s="22"/>
      <c r="DH1134" s="22"/>
      <c r="DI1134" s="22"/>
      <c r="DJ1134" s="22"/>
      <c r="DK1134" s="22"/>
      <c r="DL1134" s="22"/>
      <c r="DM1134" s="22"/>
      <c r="DN1134" s="22"/>
      <c r="DO1134" s="22"/>
      <c r="DP1134" s="22"/>
      <c r="DQ1134" s="22"/>
      <c r="DR1134" s="22"/>
      <c r="DS1134" s="22"/>
      <c r="DT1134" s="22"/>
      <c r="DU1134" s="22"/>
      <c r="DV1134" s="22"/>
      <c r="DW1134" s="22"/>
      <c r="DX1134" s="22"/>
      <c r="DY1134" s="22"/>
      <c r="DZ1134" s="22"/>
      <c r="EA1134" s="22"/>
      <c r="EB1134" s="22"/>
      <c r="EC1134" s="22"/>
      <c r="ED1134" s="22"/>
      <c r="EE1134" s="22"/>
      <c r="EF1134" s="22"/>
      <c r="EG1134" s="22"/>
      <c r="EH1134" s="22"/>
      <c r="EI1134" s="22"/>
      <c r="EJ1134" s="22"/>
      <c r="EK1134" s="22"/>
      <c r="EL1134" s="22"/>
      <c r="EM1134" s="22"/>
      <c r="EN1134" s="22"/>
      <c r="EO1134" s="22"/>
      <c r="EP1134" s="22"/>
      <c r="EQ1134" s="22"/>
      <c r="ER1134" s="22"/>
      <c r="ES1134" s="22"/>
      <c r="ET1134" s="22"/>
      <c r="EU1134" s="22"/>
      <c r="EV1134" s="22"/>
      <c r="EW1134" s="22"/>
      <c r="EX1134" s="22"/>
      <c r="EY1134" s="22"/>
      <c r="EZ1134" s="22"/>
      <c r="FA1134" s="22"/>
      <c r="FB1134" s="22"/>
      <c r="FC1134" s="22"/>
      <c r="FD1134" s="22"/>
      <c r="FE1134" s="22"/>
      <c r="FF1134" s="22"/>
      <c r="FG1134" s="22"/>
      <c r="FH1134" s="22"/>
      <c r="FI1134" s="22"/>
      <c r="FJ1134" s="22"/>
      <c r="FK1134" s="22"/>
      <c r="FL1134" s="22"/>
      <c r="FM1134" s="22"/>
      <c r="FN1134" s="22"/>
      <c r="FO1134" s="22"/>
      <c r="FP1134" s="22"/>
      <c r="FQ1134" s="22"/>
      <c r="FR1134" s="22"/>
      <c r="FS1134" s="22"/>
      <c r="FT1134" s="22"/>
      <c r="FU1134" s="22"/>
      <c r="FV1134" s="48"/>
      <c r="FW1134" s="48"/>
      <c r="FX1134" s="48"/>
      <c r="FY1134" s="48"/>
      <c r="FZ1134" s="48"/>
      <c r="GA1134" s="48"/>
      <c r="GB1134" s="48"/>
      <c r="GC1134" s="48"/>
      <c r="GD1134" s="48"/>
    </row>
    <row r="1135" s="23" customFormat="1" ht="15" spans="1:186">
      <c r="A1135" s="50" t="s">
        <v>2089</v>
      </c>
      <c r="B1135" s="66" t="s">
        <v>2090</v>
      </c>
      <c r="C1135" s="52">
        <v>0</v>
      </c>
      <c r="D1135" s="52">
        <v>0</v>
      </c>
      <c r="E1135" s="47"/>
      <c r="F1135" s="22"/>
      <c r="G1135" s="22"/>
      <c r="H1135" s="22"/>
      <c r="I1135" s="22"/>
      <c r="J1135" s="22"/>
      <c r="K1135" s="22"/>
      <c r="L1135" s="22"/>
      <c r="M1135" s="22"/>
      <c r="N1135" s="22"/>
      <c r="O1135" s="22"/>
      <c r="P1135" s="22"/>
      <c r="Q1135" s="22"/>
      <c r="R1135" s="22"/>
      <c r="S1135" s="22"/>
      <c r="T1135" s="22"/>
      <c r="U1135" s="22"/>
      <c r="V1135" s="22"/>
      <c r="W1135" s="22"/>
      <c r="X1135" s="22"/>
      <c r="Y1135" s="22"/>
      <c r="Z1135" s="22"/>
      <c r="AA1135" s="22"/>
      <c r="AB1135" s="22"/>
      <c r="AC1135" s="22"/>
      <c r="AD1135" s="22"/>
      <c r="AE1135" s="22"/>
      <c r="AF1135" s="22"/>
      <c r="AG1135" s="22"/>
      <c r="AH1135" s="22"/>
      <c r="AI1135" s="22"/>
      <c r="AJ1135" s="22"/>
      <c r="AK1135" s="22"/>
      <c r="AL1135" s="22"/>
      <c r="AM1135" s="22"/>
      <c r="AN1135" s="22"/>
      <c r="AO1135" s="22"/>
      <c r="AP1135" s="22"/>
      <c r="AQ1135" s="22"/>
      <c r="AR1135" s="22"/>
      <c r="AS1135" s="22"/>
      <c r="AT1135" s="22"/>
      <c r="AU1135" s="22"/>
      <c r="AV1135" s="22"/>
      <c r="AW1135" s="22"/>
      <c r="AX1135" s="22"/>
      <c r="AY1135" s="22"/>
      <c r="AZ1135" s="22"/>
      <c r="BA1135" s="22"/>
      <c r="BB1135" s="22"/>
      <c r="BC1135" s="22"/>
      <c r="BD1135" s="22"/>
      <c r="BE1135" s="22"/>
      <c r="BF1135" s="22"/>
      <c r="BG1135" s="22"/>
      <c r="BH1135" s="22"/>
      <c r="BI1135" s="22"/>
      <c r="BJ1135" s="22"/>
      <c r="BK1135" s="22"/>
      <c r="BL1135" s="22"/>
      <c r="BM1135" s="22"/>
      <c r="BN1135" s="22"/>
      <c r="BO1135" s="22"/>
      <c r="BP1135" s="22"/>
      <c r="BQ1135" s="22"/>
      <c r="BR1135" s="22"/>
      <c r="BS1135" s="22"/>
      <c r="BT1135" s="22"/>
      <c r="BU1135" s="22"/>
      <c r="BV1135" s="22"/>
      <c r="BW1135" s="22"/>
      <c r="BX1135" s="22"/>
      <c r="BY1135" s="22"/>
      <c r="BZ1135" s="22"/>
      <c r="CA1135" s="22"/>
      <c r="CB1135" s="22"/>
      <c r="CC1135" s="22"/>
      <c r="CD1135" s="22"/>
      <c r="CE1135" s="22"/>
      <c r="CF1135" s="22"/>
      <c r="CG1135" s="22"/>
      <c r="CH1135" s="22"/>
      <c r="CI1135" s="22"/>
      <c r="CJ1135" s="22"/>
      <c r="CK1135" s="22"/>
      <c r="CL1135" s="22"/>
      <c r="CM1135" s="22"/>
      <c r="CN1135" s="22"/>
      <c r="CO1135" s="22"/>
      <c r="CP1135" s="22"/>
      <c r="CQ1135" s="22"/>
      <c r="CR1135" s="22"/>
      <c r="CS1135" s="22"/>
      <c r="CT1135" s="22"/>
      <c r="CU1135" s="22"/>
      <c r="CV1135" s="22"/>
      <c r="CW1135" s="22"/>
      <c r="CX1135" s="22"/>
      <c r="CY1135" s="22"/>
      <c r="CZ1135" s="22"/>
      <c r="DA1135" s="22"/>
      <c r="DB1135" s="22"/>
      <c r="DC1135" s="22"/>
      <c r="DD1135" s="22"/>
      <c r="DE1135" s="22"/>
      <c r="DF1135" s="22"/>
      <c r="DG1135" s="22"/>
      <c r="DH1135" s="22"/>
      <c r="DI1135" s="22"/>
      <c r="DJ1135" s="22"/>
      <c r="DK1135" s="22"/>
      <c r="DL1135" s="22"/>
      <c r="DM1135" s="22"/>
      <c r="DN1135" s="22"/>
      <c r="DO1135" s="22"/>
      <c r="DP1135" s="22"/>
      <c r="DQ1135" s="22"/>
      <c r="DR1135" s="22"/>
      <c r="DS1135" s="22"/>
      <c r="DT1135" s="22"/>
      <c r="DU1135" s="22"/>
      <c r="DV1135" s="22"/>
      <c r="DW1135" s="22"/>
      <c r="DX1135" s="22"/>
      <c r="DY1135" s="22"/>
      <c r="DZ1135" s="22"/>
      <c r="EA1135" s="22"/>
      <c r="EB1135" s="22"/>
      <c r="EC1135" s="22"/>
      <c r="ED1135" s="22"/>
      <c r="EE1135" s="22"/>
      <c r="EF1135" s="22"/>
      <c r="EG1135" s="22"/>
      <c r="EH1135" s="22"/>
      <c r="EI1135" s="22"/>
      <c r="EJ1135" s="22"/>
      <c r="EK1135" s="22"/>
      <c r="EL1135" s="22"/>
      <c r="EM1135" s="22"/>
      <c r="EN1135" s="22"/>
      <c r="EO1135" s="22"/>
      <c r="EP1135" s="22"/>
      <c r="EQ1135" s="22"/>
      <c r="ER1135" s="22"/>
      <c r="ES1135" s="22"/>
      <c r="ET1135" s="22"/>
      <c r="EU1135" s="22"/>
      <c r="EV1135" s="22"/>
      <c r="EW1135" s="22"/>
      <c r="EX1135" s="22"/>
      <c r="EY1135" s="22"/>
      <c r="EZ1135" s="22"/>
      <c r="FA1135" s="22"/>
      <c r="FB1135" s="22"/>
      <c r="FC1135" s="22"/>
      <c r="FD1135" s="22"/>
      <c r="FE1135" s="22"/>
      <c r="FF1135" s="22"/>
      <c r="FG1135" s="22"/>
      <c r="FH1135" s="22"/>
      <c r="FI1135" s="22"/>
      <c r="FJ1135" s="22"/>
      <c r="FK1135" s="22"/>
      <c r="FL1135" s="22"/>
      <c r="FM1135" s="22"/>
      <c r="FN1135" s="22"/>
      <c r="FO1135" s="22"/>
      <c r="FP1135" s="22"/>
      <c r="FQ1135" s="22"/>
      <c r="FR1135" s="22"/>
      <c r="FS1135" s="22"/>
      <c r="FT1135" s="22"/>
      <c r="FU1135" s="22"/>
      <c r="FV1135" s="48"/>
      <c r="FW1135" s="48"/>
      <c r="FX1135" s="48"/>
      <c r="FY1135" s="48"/>
      <c r="FZ1135" s="48"/>
      <c r="GA1135" s="48"/>
      <c r="GB1135" s="48"/>
      <c r="GC1135" s="48"/>
      <c r="GD1135" s="48"/>
    </row>
    <row r="1136" s="23" customFormat="1" ht="15" spans="1:186">
      <c r="A1136" s="50" t="s">
        <v>2091</v>
      </c>
      <c r="B1136" s="66" t="s">
        <v>2092</v>
      </c>
      <c r="C1136" s="52">
        <v>0</v>
      </c>
      <c r="D1136" s="52">
        <v>0</v>
      </c>
      <c r="E1136" s="47"/>
      <c r="F1136" s="22"/>
      <c r="G1136" s="22"/>
      <c r="H1136" s="22"/>
      <c r="I1136" s="22"/>
      <c r="J1136" s="22"/>
      <c r="K1136" s="22"/>
      <c r="L1136" s="22"/>
      <c r="M1136" s="22"/>
      <c r="N1136" s="22"/>
      <c r="O1136" s="22"/>
      <c r="P1136" s="22"/>
      <c r="Q1136" s="22"/>
      <c r="R1136" s="22"/>
      <c r="S1136" s="22"/>
      <c r="T1136" s="22"/>
      <c r="U1136" s="22"/>
      <c r="V1136" s="22"/>
      <c r="W1136" s="22"/>
      <c r="X1136" s="22"/>
      <c r="Y1136" s="22"/>
      <c r="Z1136" s="22"/>
      <c r="AA1136" s="22"/>
      <c r="AB1136" s="22"/>
      <c r="AC1136" s="22"/>
      <c r="AD1136" s="22"/>
      <c r="AE1136" s="22"/>
      <c r="AF1136" s="22"/>
      <c r="AG1136" s="22"/>
      <c r="AH1136" s="22"/>
      <c r="AI1136" s="22"/>
      <c r="AJ1136" s="22"/>
      <c r="AK1136" s="22"/>
      <c r="AL1136" s="22"/>
      <c r="AM1136" s="22"/>
      <c r="AN1136" s="22"/>
      <c r="AO1136" s="22"/>
      <c r="AP1136" s="22"/>
      <c r="AQ1136" s="22"/>
      <c r="AR1136" s="22"/>
      <c r="AS1136" s="22"/>
      <c r="AT1136" s="22"/>
      <c r="AU1136" s="22"/>
      <c r="AV1136" s="22"/>
      <c r="AW1136" s="22"/>
      <c r="AX1136" s="22"/>
      <c r="AY1136" s="22"/>
      <c r="AZ1136" s="22"/>
      <c r="BA1136" s="22"/>
      <c r="BB1136" s="22"/>
      <c r="BC1136" s="22"/>
      <c r="BD1136" s="22"/>
      <c r="BE1136" s="22"/>
      <c r="BF1136" s="22"/>
      <c r="BG1136" s="22"/>
      <c r="BH1136" s="22"/>
      <c r="BI1136" s="22"/>
      <c r="BJ1136" s="22"/>
      <c r="BK1136" s="22"/>
      <c r="BL1136" s="22"/>
      <c r="BM1136" s="22"/>
      <c r="BN1136" s="22"/>
      <c r="BO1136" s="22"/>
      <c r="BP1136" s="22"/>
      <c r="BQ1136" s="22"/>
      <c r="BR1136" s="22"/>
      <c r="BS1136" s="22"/>
      <c r="BT1136" s="22"/>
      <c r="BU1136" s="22"/>
      <c r="BV1136" s="22"/>
      <c r="BW1136" s="22"/>
      <c r="BX1136" s="22"/>
      <c r="BY1136" s="22"/>
      <c r="BZ1136" s="22"/>
      <c r="CA1136" s="22"/>
      <c r="CB1136" s="22"/>
      <c r="CC1136" s="22"/>
      <c r="CD1136" s="22"/>
      <c r="CE1136" s="22"/>
      <c r="CF1136" s="22"/>
      <c r="CG1136" s="22"/>
      <c r="CH1136" s="22"/>
      <c r="CI1136" s="22"/>
      <c r="CJ1136" s="22"/>
      <c r="CK1136" s="22"/>
      <c r="CL1136" s="22"/>
      <c r="CM1136" s="22"/>
      <c r="CN1136" s="22"/>
      <c r="CO1136" s="22"/>
      <c r="CP1136" s="22"/>
      <c r="CQ1136" s="22"/>
      <c r="CR1136" s="22"/>
      <c r="CS1136" s="22"/>
      <c r="CT1136" s="22"/>
      <c r="CU1136" s="22"/>
      <c r="CV1136" s="22"/>
      <c r="CW1136" s="22"/>
      <c r="CX1136" s="22"/>
      <c r="CY1136" s="22"/>
      <c r="CZ1136" s="22"/>
      <c r="DA1136" s="22"/>
      <c r="DB1136" s="22"/>
      <c r="DC1136" s="22"/>
      <c r="DD1136" s="22"/>
      <c r="DE1136" s="22"/>
      <c r="DF1136" s="22"/>
      <c r="DG1136" s="22"/>
      <c r="DH1136" s="22"/>
      <c r="DI1136" s="22"/>
      <c r="DJ1136" s="22"/>
      <c r="DK1136" s="22"/>
      <c r="DL1136" s="22"/>
      <c r="DM1136" s="22"/>
      <c r="DN1136" s="22"/>
      <c r="DO1136" s="22"/>
      <c r="DP1136" s="22"/>
      <c r="DQ1136" s="22"/>
      <c r="DR1136" s="22"/>
      <c r="DS1136" s="22"/>
      <c r="DT1136" s="22"/>
      <c r="DU1136" s="22"/>
      <c r="DV1136" s="22"/>
      <c r="DW1136" s="22"/>
      <c r="DX1136" s="22"/>
      <c r="DY1136" s="22"/>
      <c r="DZ1136" s="22"/>
      <c r="EA1136" s="22"/>
      <c r="EB1136" s="22"/>
      <c r="EC1136" s="22"/>
      <c r="ED1136" s="22"/>
      <c r="EE1136" s="22"/>
      <c r="EF1136" s="22"/>
      <c r="EG1136" s="22"/>
      <c r="EH1136" s="22"/>
      <c r="EI1136" s="22"/>
      <c r="EJ1136" s="22"/>
      <c r="EK1136" s="22"/>
      <c r="EL1136" s="22"/>
      <c r="EM1136" s="22"/>
      <c r="EN1136" s="22"/>
      <c r="EO1136" s="22"/>
      <c r="EP1136" s="22"/>
      <c r="EQ1136" s="22"/>
      <c r="ER1136" s="22"/>
      <c r="ES1136" s="22"/>
      <c r="ET1136" s="22"/>
      <c r="EU1136" s="22"/>
      <c r="EV1136" s="22"/>
      <c r="EW1136" s="22"/>
      <c r="EX1136" s="22"/>
      <c r="EY1136" s="22"/>
      <c r="EZ1136" s="22"/>
      <c r="FA1136" s="22"/>
      <c r="FB1136" s="22"/>
      <c r="FC1136" s="22"/>
      <c r="FD1136" s="22"/>
      <c r="FE1136" s="22"/>
      <c r="FF1136" s="22"/>
      <c r="FG1136" s="22"/>
      <c r="FH1136" s="22"/>
      <c r="FI1136" s="22"/>
      <c r="FJ1136" s="22"/>
      <c r="FK1136" s="22"/>
      <c r="FL1136" s="22"/>
      <c r="FM1136" s="22"/>
      <c r="FN1136" s="22"/>
      <c r="FO1136" s="22"/>
      <c r="FP1136" s="22"/>
      <c r="FQ1136" s="22"/>
      <c r="FR1136" s="22"/>
      <c r="FS1136" s="22"/>
      <c r="FT1136" s="22"/>
      <c r="FU1136" s="22"/>
      <c r="FV1136" s="48"/>
      <c r="FW1136" s="48"/>
      <c r="FX1136" s="48"/>
      <c r="FY1136" s="48"/>
      <c r="FZ1136" s="48"/>
      <c r="GA1136" s="48"/>
      <c r="GB1136" s="48"/>
      <c r="GC1136" s="48"/>
      <c r="GD1136" s="48"/>
    </row>
    <row r="1137" s="23" customFormat="1" ht="15" spans="1:186">
      <c r="A1137" s="50" t="s">
        <v>2093</v>
      </c>
      <c r="B1137" s="66" t="s">
        <v>2094</v>
      </c>
      <c r="C1137" s="52">
        <v>25</v>
      </c>
      <c r="D1137" s="52">
        <v>10</v>
      </c>
      <c r="E1137" s="47">
        <f t="shared" ref="E1137:E1142" si="84">SUM(D1137/C1137)</f>
        <v>0.4</v>
      </c>
      <c r="F1137" s="22"/>
      <c r="G1137" s="22"/>
      <c r="H1137" s="22"/>
      <c r="I1137" s="22"/>
      <c r="J1137" s="22"/>
      <c r="K1137" s="22"/>
      <c r="L1137" s="22"/>
      <c r="M1137" s="22"/>
      <c r="N1137" s="22"/>
      <c r="O1137" s="22"/>
      <c r="P1137" s="22"/>
      <c r="Q1137" s="22"/>
      <c r="R1137" s="22"/>
      <c r="S1137" s="22"/>
      <c r="T1137" s="22"/>
      <c r="U1137" s="22"/>
      <c r="V1137" s="22"/>
      <c r="W1137" s="22"/>
      <c r="X1137" s="22"/>
      <c r="Y1137" s="22"/>
      <c r="Z1137" s="22"/>
      <c r="AA1137" s="22"/>
      <c r="AB1137" s="22"/>
      <c r="AC1137" s="22"/>
      <c r="AD1137" s="22"/>
      <c r="AE1137" s="22"/>
      <c r="AF1137" s="22"/>
      <c r="AG1137" s="22"/>
      <c r="AH1137" s="22"/>
      <c r="AI1137" s="22"/>
      <c r="AJ1137" s="22"/>
      <c r="AK1137" s="22"/>
      <c r="AL1137" s="22"/>
      <c r="AM1137" s="22"/>
      <c r="AN1137" s="22"/>
      <c r="AO1137" s="22"/>
      <c r="AP1137" s="22"/>
      <c r="AQ1137" s="22"/>
      <c r="AR1137" s="22"/>
      <c r="AS1137" s="22"/>
      <c r="AT1137" s="22"/>
      <c r="AU1137" s="22"/>
      <c r="AV1137" s="22"/>
      <c r="AW1137" s="22"/>
      <c r="AX1137" s="22"/>
      <c r="AY1137" s="22"/>
      <c r="AZ1137" s="22"/>
      <c r="BA1137" s="22"/>
      <c r="BB1137" s="22"/>
      <c r="BC1137" s="22"/>
      <c r="BD1137" s="22"/>
      <c r="BE1137" s="22"/>
      <c r="BF1137" s="22"/>
      <c r="BG1137" s="22"/>
      <c r="BH1137" s="22"/>
      <c r="BI1137" s="22"/>
      <c r="BJ1137" s="22"/>
      <c r="BK1137" s="22"/>
      <c r="BL1137" s="22"/>
      <c r="BM1137" s="22"/>
      <c r="BN1137" s="22"/>
      <c r="BO1137" s="22"/>
      <c r="BP1137" s="22"/>
      <c r="BQ1137" s="22"/>
      <c r="BR1137" s="22"/>
      <c r="BS1137" s="22"/>
      <c r="BT1137" s="22"/>
      <c r="BU1137" s="22"/>
      <c r="BV1137" s="22"/>
      <c r="BW1137" s="22"/>
      <c r="BX1137" s="22"/>
      <c r="BY1137" s="22"/>
      <c r="BZ1137" s="22"/>
      <c r="CA1137" s="22"/>
      <c r="CB1137" s="22"/>
      <c r="CC1137" s="22"/>
      <c r="CD1137" s="22"/>
      <c r="CE1137" s="22"/>
      <c r="CF1137" s="22"/>
      <c r="CG1137" s="22"/>
      <c r="CH1137" s="22"/>
      <c r="CI1137" s="22"/>
      <c r="CJ1137" s="22"/>
      <c r="CK1137" s="22"/>
      <c r="CL1137" s="22"/>
      <c r="CM1137" s="22"/>
      <c r="CN1137" s="22"/>
      <c r="CO1137" s="22"/>
      <c r="CP1137" s="22"/>
      <c r="CQ1137" s="22"/>
      <c r="CR1137" s="22"/>
      <c r="CS1137" s="22"/>
      <c r="CT1137" s="22"/>
      <c r="CU1137" s="22"/>
      <c r="CV1137" s="22"/>
      <c r="CW1137" s="22"/>
      <c r="CX1137" s="22"/>
      <c r="CY1137" s="22"/>
      <c r="CZ1137" s="22"/>
      <c r="DA1137" s="22"/>
      <c r="DB1137" s="22"/>
      <c r="DC1137" s="22"/>
      <c r="DD1137" s="22"/>
      <c r="DE1137" s="22"/>
      <c r="DF1137" s="22"/>
      <c r="DG1137" s="22"/>
      <c r="DH1137" s="22"/>
      <c r="DI1137" s="22"/>
      <c r="DJ1137" s="22"/>
      <c r="DK1137" s="22"/>
      <c r="DL1137" s="22"/>
      <c r="DM1137" s="22"/>
      <c r="DN1137" s="22"/>
      <c r="DO1137" s="22"/>
      <c r="DP1137" s="22"/>
      <c r="DQ1137" s="22"/>
      <c r="DR1137" s="22"/>
      <c r="DS1137" s="22"/>
      <c r="DT1137" s="22"/>
      <c r="DU1137" s="22"/>
      <c r="DV1137" s="22"/>
      <c r="DW1137" s="22"/>
      <c r="DX1137" s="22"/>
      <c r="DY1137" s="22"/>
      <c r="DZ1137" s="22"/>
      <c r="EA1137" s="22"/>
      <c r="EB1137" s="22"/>
      <c r="EC1137" s="22"/>
      <c r="ED1137" s="22"/>
      <c r="EE1137" s="22"/>
      <c r="EF1137" s="22"/>
      <c r="EG1137" s="22"/>
      <c r="EH1137" s="22"/>
      <c r="EI1137" s="22"/>
      <c r="EJ1137" s="22"/>
      <c r="EK1137" s="22"/>
      <c r="EL1137" s="22"/>
      <c r="EM1137" s="22"/>
      <c r="EN1137" s="22"/>
      <c r="EO1137" s="22"/>
      <c r="EP1137" s="22"/>
      <c r="EQ1137" s="22"/>
      <c r="ER1137" s="22"/>
      <c r="ES1137" s="22"/>
      <c r="ET1137" s="22"/>
      <c r="EU1137" s="22"/>
      <c r="EV1137" s="22"/>
      <c r="EW1137" s="22"/>
      <c r="EX1137" s="22"/>
      <c r="EY1137" s="22"/>
      <c r="EZ1137" s="22"/>
      <c r="FA1137" s="22"/>
      <c r="FB1137" s="22"/>
      <c r="FC1137" s="22"/>
      <c r="FD1137" s="22"/>
      <c r="FE1137" s="22"/>
      <c r="FF1137" s="22"/>
      <c r="FG1137" s="22"/>
      <c r="FH1137" s="22"/>
      <c r="FI1137" s="22"/>
      <c r="FJ1137" s="22"/>
      <c r="FK1137" s="22"/>
      <c r="FL1137" s="22"/>
      <c r="FM1137" s="22"/>
      <c r="FN1137" s="22"/>
      <c r="FO1137" s="22"/>
      <c r="FP1137" s="22"/>
      <c r="FQ1137" s="22"/>
      <c r="FR1137" s="22"/>
      <c r="FS1137" s="22"/>
      <c r="FT1137" s="22"/>
      <c r="FU1137" s="22"/>
      <c r="FV1137" s="48"/>
      <c r="FW1137" s="48"/>
      <c r="FX1137" s="48"/>
      <c r="FY1137" s="48"/>
      <c r="FZ1137" s="48"/>
      <c r="GA1137" s="48"/>
      <c r="GB1137" s="48"/>
      <c r="GC1137" s="48"/>
      <c r="GD1137" s="48"/>
    </row>
    <row r="1138" s="23" customFormat="1" ht="15" spans="1:186">
      <c r="A1138" s="44" t="s">
        <v>2095</v>
      </c>
      <c r="B1138" s="65" t="s">
        <v>2096</v>
      </c>
      <c r="C1138" s="46">
        <v>0</v>
      </c>
      <c r="D1138" s="46">
        <v>0</v>
      </c>
      <c r="E1138" s="47"/>
      <c r="F1138" s="22"/>
      <c r="G1138" s="22"/>
      <c r="H1138" s="22"/>
      <c r="I1138" s="22"/>
      <c r="J1138" s="22"/>
      <c r="K1138" s="22"/>
      <c r="L1138" s="22"/>
      <c r="M1138" s="22"/>
      <c r="N1138" s="22"/>
      <c r="O1138" s="22"/>
      <c r="P1138" s="22"/>
      <c r="Q1138" s="22"/>
      <c r="R1138" s="22"/>
      <c r="S1138" s="22"/>
      <c r="T1138" s="22"/>
      <c r="U1138" s="22"/>
      <c r="V1138" s="22"/>
      <c r="W1138" s="22"/>
      <c r="X1138" s="22"/>
      <c r="Y1138" s="22"/>
      <c r="Z1138" s="22"/>
      <c r="AA1138" s="22"/>
      <c r="AB1138" s="22"/>
      <c r="AC1138" s="22"/>
      <c r="AD1138" s="22"/>
      <c r="AE1138" s="22"/>
      <c r="AF1138" s="22"/>
      <c r="AG1138" s="22"/>
      <c r="AH1138" s="22"/>
      <c r="AI1138" s="22"/>
      <c r="AJ1138" s="22"/>
      <c r="AK1138" s="22"/>
      <c r="AL1138" s="22"/>
      <c r="AM1138" s="22"/>
      <c r="AN1138" s="22"/>
      <c r="AO1138" s="22"/>
      <c r="AP1138" s="22"/>
      <c r="AQ1138" s="22"/>
      <c r="AR1138" s="22"/>
      <c r="AS1138" s="22"/>
      <c r="AT1138" s="22"/>
      <c r="AU1138" s="22"/>
      <c r="AV1138" s="22"/>
      <c r="AW1138" s="22"/>
      <c r="AX1138" s="22"/>
      <c r="AY1138" s="22"/>
      <c r="AZ1138" s="22"/>
      <c r="BA1138" s="22"/>
      <c r="BB1138" s="22"/>
      <c r="BC1138" s="22"/>
      <c r="BD1138" s="22"/>
      <c r="BE1138" s="22"/>
      <c r="BF1138" s="22"/>
      <c r="BG1138" s="22"/>
      <c r="BH1138" s="22"/>
      <c r="BI1138" s="22"/>
      <c r="BJ1138" s="22"/>
      <c r="BK1138" s="22"/>
      <c r="BL1138" s="22"/>
      <c r="BM1138" s="22"/>
      <c r="BN1138" s="22"/>
      <c r="BO1138" s="22"/>
      <c r="BP1138" s="22"/>
      <c r="BQ1138" s="22"/>
      <c r="BR1138" s="22"/>
      <c r="BS1138" s="22"/>
      <c r="BT1138" s="22"/>
      <c r="BU1138" s="22"/>
      <c r="BV1138" s="22"/>
      <c r="BW1138" s="22"/>
      <c r="BX1138" s="22"/>
      <c r="BY1138" s="22"/>
      <c r="BZ1138" s="22"/>
      <c r="CA1138" s="22"/>
      <c r="CB1138" s="22"/>
      <c r="CC1138" s="22"/>
      <c r="CD1138" s="22"/>
      <c r="CE1138" s="22"/>
      <c r="CF1138" s="22"/>
      <c r="CG1138" s="22"/>
      <c r="CH1138" s="22"/>
      <c r="CI1138" s="22"/>
      <c r="CJ1138" s="22"/>
      <c r="CK1138" s="22"/>
      <c r="CL1138" s="22"/>
      <c r="CM1138" s="22"/>
      <c r="CN1138" s="22"/>
      <c r="CO1138" s="22"/>
      <c r="CP1138" s="22"/>
      <c r="CQ1138" s="22"/>
      <c r="CR1138" s="22"/>
      <c r="CS1138" s="22"/>
      <c r="CT1138" s="22"/>
      <c r="CU1138" s="22"/>
      <c r="CV1138" s="22"/>
      <c r="CW1138" s="22"/>
      <c r="CX1138" s="22"/>
      <c r="CY1138" s="22"/>
      <c r="CZ1138" s="22"/>
      <c r="DA1138" s="22"/>
      <c r="DB1138" s="22"/>
      <c r="DC1138" s="22"/>
      <c r="DD1138" s="22"/>
      <c r="DE1138" s="22"/>
      <c r="DF1138" s="22"/>
      <c r="DG1138" s="22"/>
      <c r="DH1138" s="22"/>
      <c r="DI1138" s="22"/>
      <c r="DJ1138" s="22"/>
      <c r="DK1138" s="22"/>
      <c r="DL1138" s="22"/>
      <c r="DM1138" s="22"/>
      <c r="DN1138" s="22"/>
      <c r="DO1138" s="22"/>
      <c r="DP1138" s="22"/>
      <c r="DQ1138" s="22"/>
      <c r="DR1138" s="22"/>
      <c r="DS1138" s="22"/>
      <c r="DT1138" s="22"/>
      <c r="DU1138" s="22"/>
      <c r="DV1138" s="22"/>
      <c r="DW1138" s="22"/>
      <c r="DX1138" s="22"/>
      <c r="DY1138" s="22"/>
      <c r="DZ1138" s="22"/>
      <c r="EA1138" s="22"/>
      <c r="EB1138" s="22"/>
      <c r="EC1138" s="22"/>
      <c r="ED1138" s="22"/>
      <c r="EE1138" s="22"/>
      <c r="EF1138" s="22"/>
      <c r="EG1138" s="22"/>
      <c r="EH1138" s="22"/>
      <c r="EI1138" s="22"/>
      <c r="EJ1138" s="22"/>
      <c r="EK1138" s="22"/>
      <c r="EL1138" s="22"/>
      <c r="EM1138" s="22"/>
      <c r="EN1138" s="22"/>
      <c r="EO1138" s="22"/>
      <c r="EP1138" s="22"/>
      <c r="EQ1138" s="22"/>
      <c r="ER1138" s="22"/>
      <c r="ES1138" s="22"/>
      <c r="ET1138" s="22"/>
      <c r="EU1138" s="22"/>
      <c r="EV1138" s="22"/>
      <c r="EW1138" s="22"/>
      <c r="EX1138" s="22"/>
      <c r="EY1138" s="22"/>
      <c r="EZ1138" s="22"/>
      <c r="FA1138" s="22"/>
      <c r="FB1138" s="22"/>
      <c r="FC1138" s="22"/>
      <c r="FD1138" s="22"/>
      <c r="FE1138" s="22"/>
      <c r="FF1138" s="22"/>
      <c r="FG1138" s="22"/>
      <c r="FH1138" s="22"/>
      <c r="FI1138" s="22"/>
      <c r="FJ1138" s="22"/>
      <c r="FK1138" s="22"/>
      <c r="FL1138" s="22"/>
      <c r="FM1138" s="22"/>
      <c r="FN1138" s="22"/>
      <c r="FO1138" s="22"/>
      <c r="FP1138" s="22"/>
      <c r="FQ1138" s="22"/>
      <c r="FR1138" s="22"/>
      <c r="FS1138" s="22"/>
      <c r="FT1138" s="22"/>
      <c r="FU1138" s="22"/>
      <c r="FV1138" s="48"/>
      <c r="FW1138" s="48"/>
      <c r="FX1138" s="48"/>
      <c r="FY1138" s="48"/>
      <c r="FZ1138" s="48"/>
      <c r="GA1138" s="48"/>
      <c r="GB1138" s="48"/>
      <c r="GC1138" s="48"/>
      <c r="GD1138" s="48"/>
    </row>
    <row r="1139" s="23" customFormat="1" ht="15" spans="1:186">
      <c r="A1139" s="50" t="s">
        <v>2097</v>
      </c>
      <c r="B1139" s="66" t="s">
        <v>2098</v>
      </c>
      <c r="C1139" s="52">
        <v>0</v>
      </c>
      <c r="D1139" s="52">
        <v>0</v>
      </c>
      <c r="E1139" s="47"/>
      <c r="F1139" s="22"/>
      <c r="G1139" s="22"/>
      <c r="H1139" s="22"/>
      <c r="I1139" s="22"/>
      <c r="J1139" s="22"/>
      <c r="K1139" s="22"/>
      <c r="L1139" s="22"/>
      <c r="M1139" s="22"/>
      <c r="N1139" s="22"/>
      <c r="O1139" s="22"/>
      <c r="P1139" s="22"/>
      <c r="Q1139" s="22"/>
      <c r="R1139" s="22"/>
      <c r="S1139" s="22"/>
      <c r="T1139" s="22"/>
      <c r="U1139" s="22"/>
      <c r="V1139" s="22"/>
      <c r="W1139" s="22"/>
      <c r="X1139" s="22"/>
      <c r="Y1139" s="22"/>
      <c r="Z1139" s="22"/>
      <c r="AA1139" s="22"/>
      <c r="AB1139" s="22"/>
      <c r="AC1139" s="22"/>
      <c r="AD1139" s="22"/>
      <c r="AE1139" s="22"/>
      <c r="AF1139" s="22"/>
      <c r="AG1139" s="22"/>
      <c r="AH1139" s="22"/>
      <c r="AI1139" s="22"/>
      <c r="AJ1139" s="22"/>
      <c r="AK1139" s="22"/>
      <c r="AL1139" s="22"/>
      <c r="AM1139" s="22"/>
      <c r="AN1139" s="22"/>
      <c r="AO1139" s="22"/>
      <c r="AP1139" s="22"/>
      <c r="AQ1139" s="22"/>
      <c r="AR1139" s="22"/>
      <c r="AS1139" s="22"/>
      <c r="AT1139" s="22"/>
      <c r="AU1139" s="22"/>
      <c r="AV1139" s="22"/>
      <c r="AW1139" s="22"/>
      <c r="AX1139" s="22"/>
      <c r="AY1139" s="22"/>
      <c r="AZ1139" s="22"/>
      <c r="BA1139" s="22"/>
      <c r="BB1139" s="22"/>
      <c r="BC1139" s="22"/>
      <c r="BD1139" s="22"/>
      <c r="BE1139" s="22"/>
      <c r="BF1139" s="22"/>
      <c r="BG1139" s="22"/>
      <c r="BH1139" s="22"/>
      <c r="BI1139" s="22"/>
      <c r="BJ1139" s="22"/>
      <c r="BK1139" s="22"/>
      <c r="BL1139" s="22"/>
      <c r="BM1139" s="22"/>
      <c r="BN1139" s="22"/>
      <c r="BO1139" s="22"/>
      <c r="BP1139" s="22"/>
      <c r="BQ1139" s="22"/>
      <c r="BR1139" s="22"/>
      <c r="BS1139" s="22"/>
      <c r="BT1139" s="22"/>
      <c r="BU1139" s="22"/>
      <c r="BV1139" s="22"/>
      <c r="BW1139" s="22"/>
      <c r="BX1139" s="22"/>
      <c r="BY1139" s="22"/>
      <c r="BZ1139" s="22"/>
      <c r="CA1139" s="22"/>
      <c r="CB1139" s="22"/>
      <c r="CC1139" s="22"/>
      <c r="CD1139" s="22"/>
      <c r="CE1139" s="22"/>
      <c r="CF1139" s="22"/>
      <c r="CG1139" s="22"/>
      <c r="CH1139" s="22"/>
      <c r="CI1139" s="22"/>
      <c r="CJ1139" s="22"/>
      <c r="CK1139" s="22"/>
      <c r="CL1139" s="22"/>
      <c r="CM1139" s="22"/>
      <c r="CN1139" s="22"/>
      <c r="CO1139" s="22"/>
      <c r="CP1139" s="22"/>
      <c r="CQ1139" s="22"/>
      <c r="CR1139" s="22"/>
      <c r="CS1139" s="22"/>
      <c r="CT1139" s="22"/>
      <c r="CU1139" s="22"/>
      <c r="CV1139" s="22"/>
      <c r="CW1139" s="22"/>
      <c r="CX1139" s="22"/>
      <c r="CY1139" s="22"/>
      <c r="CZ1139" s="22"/>
      <c r="DA1139" s="22"/>
      <c r="DB1139" s="22"/>
      <c r="DC1139" s="22"/>
      <c r="DD1139" s="22"/>
      <c r="DE1139" s="22"/>
      <c r="DF1139" s="22"/>
      <c r="DG1139" s="22"/>
      <c r="DH1139" s="22"/>
      <c r="DI1139" s="22"/>
      <c r="DJ1139" s="22"/>
      <c r="DK1139" s="22"/>
      <c r="DL1139" s="22"/>
      <c r="DM1139" s="22"/>
      <c r="DN1139" s="22"/>
      <c r="DO1139" s="22"/>
      <c r="DP1139" s="22"/>
      <c r="DQ1139" s="22"/>
      <c r="DR1139" s="22"/>
      <c r="DS1139" s="22"/>
      <c r="DT1139" s="22"/>
      <c r="DU1139" s="22"/>
      <c r="DV1139" s="22"/>
      <c r="DW1139" s="22"/>
      <c r="DX1139" s="22"/>
      <c r="DY1139" s="22"/>
      <c r="DZ1139" s="22"/>
      <c r="EA1139" s="22"/>
      <c r="EB1139" s="22"/>
      <c r="EC1139" s="22"/>
      <c r="ED1139" s="22"/>
      <c r="EE1139" s="22"/>
      <c r="EF1139" s="22"/>
      <c r="EG1139" s="22"/>
      <c r="EH1139" s="22"/>
      <c r="EI1139" s="22"/>
      <c r="EJ1139" s="22"/>
      <c r="EK1139" s="22"/>
      <c r="EL1139" s="22"/>
      <c r="EM1139" s="22"/>
      <c r="EN1139" s="22"/>
      <c r="EO1139" s="22"/>
      <c r="EP1139" s="22"/>
      <c r="EQ1139" s="22"/>
      <c r="ER1139" s="22"/>
      <c r="ES1139" s="22"/>
      <c r="ET1139" s="22"/>
      <c r="EU1139" s="22"/>
      <c r="EV1139" s="22"/>
      <c r="EW1139" s="22"/>
      <c r="EX1139" s="22"/>
      <c r="EY1139" s="22"/>
      <c r="EZ1139" s="22"/>
      <c r="FA1139" s="22"/>
      <c r="FB1139" s="22"/>
      <c r="FC1139" s="22"/>
      <c r="FD1139" s="22"/>
      <c r="FE1139" s="22"/>
      <c r="FF1139" s="22"/>
      <c r="FG1139" s="22"/>
      <c r="FH1139" s="22"/>
      <c r="FI1139" s="22"/>
      <c r="FJ1139" s="22"/>
      <c r="FK1139" s="22"/>
      <c r="FL1139" s="22"/>
      <c r="FM1139" s="22"/>
      <c r="FN1139" s="22"/>
      <c r="FO1139" s="22"/>
      <c r="FP1139" s="22"/>
      <c r="FQ1139" s="22"/>
      <c r="FR1139" s="22"/>
      <c r="FS1139" s="22"/>
      <c r="FT1139" s="22"/>
      <c r="FU1139" s="22"/>
      <c r="FV1139" s="48"/>
      <c r="FW1139" s="48"/>
      <c r="FX1139" s="48"/>
      <c r="FY1139" s="48"/>
      <c r="FZ1139" s="48"/>
      <c r="GA1139" s="48"/>
      <c r="GB1139" s="48"/>
      <c r="GC1139" s="48"/>
      <c r="GD1139" s="48"/>
    </row>
    <row r="1140" s="23" customFormat="1" ht="15" spans="1:186">
      <c r="A1140" s="44" t="s">
        <v>2099</v>
      </c>
      <c r="B1140" s="65" t="s">
        <v>2100</v>
      </c>
      <c r="C1140" s="46">
        <v>40</v>
      </c>
      <c r="D1140" s="46">
        <v>40</v>
      </c>
      <c r="E1140" s="47">
        <f t="shared" si="84"/>
        <v>1</v>
      </c>
      <c r="F1140" s="22"/>
      <c r="G1140" s="22"/>
      <c r="H1140" s="22"/>
      <c r="I1140" s="22"/>
      <c r="J1140" s="22"/>
      <c r="K1140" s="22"/>
      <c r="L1140" s="22"/>
      <c r="M1140" s="22"/>
      <c r="N1140" s="22"/>
      <c r="O1140" s="22"/>
      <c r="P1140" s="22"/>
      <c r="Q1140" s="22"/>
      <c r="R1140" s="22"/>
      <c r="S1140" s="22"/>
      <c r="T1140" s="22"/>
      <c r="U1140" s="22"/>
      <c r="V1140" s="22"/>
      <c r="W1140" s="22"/>
      <c r="X1140" s="22"/>
      <c r="Y1140" s="22"/>
      <c r="Z1140" s="22"/>
      <c r="AA1140" s="22"/>
      <c r="AB1140" s="22"/>
      <c r="AC1140" s="22"/>
      <c r="AD1140" s="22"/>
      <c r="AE1140" s="22"/>
      <c r="AF1140" s="22"/>
      <c r="AG1140" s="22"/>
      <c r="AH1140" s="22"/>
      <c r="AI1140" s="22"/>
      <c r="AJ1140" s="22"/>
      <c r="AK1140" s="22"/>
      <c r="AL1140" s="22"/>
      <c r="AM1140" s="22"/>
      <c r="AN1140" s="22"/>
      <c r="AO1140" s="22"/>
      <c r="AP1140" s="22"/>
      <c r="AQ1140" s="22"/>
      <c r="AR1140" s="22"/>
      <c r="AS1140" s="22"/>
      <c r="AT1140" s="22"/>
      <c r="AU1140" s="22"/>
      <c r="AV1140" s="22"/>
      <c r="AW1140" s="22"/>
      <c r="AX1140" s="22"/>
      <c r="AY1140" s="22"/>
      <c r="AZ1140" s="22"/>
      <c r="BA1140" s="22"/>
      <c r="BB1140" s="22"/>
      <c r="BC1140" s="22"/>
      <c r="BD1140" s="22"/>
      <c r="BE1140" s="22"/>
      <c r="BF1140" s="22"/>
      <c r="BG1140" s="22"/>
      <c r="BH1140" s="22"/>
      <c r="BI1140" s="22"/>
      <c r="BJ1140" s="22"/>
      <c r="BK1140" s="22"/>
      <c r="BL1140" s="22"/>
      <c r="BM1140" s="22"/>
      <c r="BN1140" s="22"/>
      <c r="BO1140" s="22"/>
      <c r="BP1140" s="22"/>
      <c r="BQ1140" s="22"/>
      <c r="BR1140" s="22"/>
      <c r="BS1140" s="22"/>
      <c r="BT1140" s="22"/>
      <c r="BU1140" s="22"/>
      <c r="BV1140" s="22"/>
      <c r="BW1140" s="22"/>
      <c r="BX1140" s="22"/>
      <c r="BY1140" s="22"/>
      <c r="BZ1140" s="22"/>
      <c r="CA1140" s="22"/>
      <c r="CB1140" s="22"/>
      <c r="CC1140" s="22"/>
      <c r="CD1140" s="22"/>
      <c r="CE1140" s="22"/>
      <c r="CF1140" s="22"/>
      <c r="CG1140" s="22"/>
      <c r="CH1140" s="22"/>
      <c r="CI1140" s="22"/>
      <c r="CJ1140" s="22"/>
      <c r="CK1140" s="22"/>
      <c r="CL1140" s="22"/>
      <c r="CM1140" s="22"/>
      <c r="CN1140" s="22"/>
      <c r="CO1140" s="22"/>
      <c r="CP1140" s="22"/>
      <c r="CQ1140" s="22"/>
      <c r="CR1140" s="22"/>
      <c r="CS1140" s="22"/>
      <c r="CT1140" s="22"/>
      <c r="CU1140" s="22"/>
      <c r="CV1140" s="22"/>
      <c r="CW1140" s="22"/>
      <c r="CX1140" s="22"/>
      <c r="CY1140" s="22"/>
      <c r="CZ1140" s="22"/>
      <c r="DA1140" s="22"/>
      <c r="DB1140" s="22"/>
      <c r="DC1140" s="22"/>
      <c r="DD1140" s="22"/>
      <c r="DE1140" s="22"/>
      <c r="DF1140" s="22"/>
      <c r="DG1140" s="22"/>
      <c r="DH1140" s="22"/>
      <c r="DI1140" s="22"/>
      <c r="DJ1140" s="22"/>
      <c r="DK1140" s="22"/>
      <c r="DL1140" s="22"/>
      <c r="DM1140" s="22"/>
      <c r="DN1140" s="22"/>
      <c r="DO1140" s="22"/>
      <c r="DP1140" s="22"/>
      <c r="DQ1140" s="22"/>
      <c r="DR1140" s="22"/>
      <c r="DS1140" s="22"/>
      <c r="DT1140" s="22"/>
      <c r="DU1140" s="22"/>
      <c r="DV1140" s="22"/>
      <c r="DW1140" s="22"/>
      <c r="DX1140" s="22"/>
      <c r="DY1140" s="22"/>
      <c r="DZ1140" s="22"/>
      <c r="EA1140" s="22"/>
      <c r="EB1140" s="22"/>
      <c r="EC1140" s="22"/>
      <c r="ED1140" s="22"/>
      <c r="EE1140" s="22"/>
      <c r="EF1140" s="22"/>
      <c r="EG1140" s="22"/>
      <c r="EH1140" s="22"/>
      <c r="EI1140" s="22"/>
      <c r="EJ1140" s="22"/>
      <c r="EK1140" s="22"/>
      <c r="EL1140" s="22"/>
      <c r="EM1140" s="22"/>
      <c r="EN1140" s="22"/>
      <c r="EO1140" s="22"/>
      <c r="EP1140" s="22"/>
      <c r="EQ1140" s="22"/>
      <c r="ER1140" s="22"/>
      <c r="ES1140" s="22"/>
      <c r="ET1140" s="22"/>
      <c r="EU1140" s="22"/>
      <c r="EV1140" s="22"/>
      <c r="EW1140" s="22"/>
      <c r="EX1140" s="22"/>
      <c r="EY1140" s="22"/>
      <c r="EZ1140" s="22"/>
      <c r="FA1140" s="22"/>
      <c r="FB1140" s="22"/>
      <c r="FC1140" s="22"/>
      <c r="FD1140" s="22"/>
      <c r="FE1140" s="22"/>
      <c r="FF1140" s="22"/>
      <c r="FG1140" s="22"/>
      <c r="FH1140" s="22"/>
      <c r="FI1140" s="22"/>
      <c r="FJ1140" s="22"/>
      <c r="FK1140" s="22"/>
      <c r="FL1140" s="22"/>
      <c r="FM1140" s="22"/>
      <c r="FN1140" s="22"/>
      <c r="FO1140" s="22"/>
      <c r="FP1140" s="22"/>
      <c r="FQ1140" s="22"/>
      <c r="FR1140" s="22"/>
      <c r="FS1140" s="22"/>
      <c r="FT1140" s="22"/>
      <c r="FU1140" s="22"/>
      <c r="FV1140" s="48"/>
      <c r="FW1140" s="48"/>
      <c r="FX1140" s="48"/>
      <c r="FY1140" s="48"/>
      <c r="FZ1140" s="48"/>
      <c r="GA1140" s="48"/>
      <c r="GB1140" s="48"/>
      <c r="GC1140" s="48"/>
      <c r="GD1140" s="48"/>
    </row>
    <row r="1141" s="23" customFormat="1" ht="15" spans="1:186">
      <c r="A1141" s="50" t="s">
        <v>2101</v>
      </c>
      <c r="B1141" s="66" t="s">
        <v>2102</v>
      </c>
      <c r="C1141" s="52">
        <v>0</v>
      </c>
      <c r="D1141" s="52">
        <v>0</v>
      </c>
      <c r="E1141" s="47"/>
      <c r="F1141" s="22"/>
      <c r="G1141" s="22"/>
      <c r="H1141" s="22"/>
      <c r="I1141" s="22"/>
      <c r="J1141" s="22"/>
      <c r="K1141" s="22"/>
      <c r="L1141" s="22"/>
      <c r="M1141" s="22"/>
      <c r="N1141" s="22"/>
      <c r="O1141" s="22"/>
      <c r="P1141" s="22"/>
      <c r="Q1141" s="22"/>
      <c r="R1141" s="22"/>
      <c r="S1141" s="22"/>
      <c r="T1141" s="22"/>
      <c r="U1141" s="22"/>
      <c r="V1141" s="22"/>
      <c r="W1141" s="22"/>
      <c r="X1141" s="22"/>
      <c r="Y1141" s="22"/>
      <c r="Z1141" s="22"/>
      <c r="AA1141" s="22"/>
      <c r="AB1141" s="22"/>
      <c r="AC1141" s="22"/>
      <c r="AD1141" s="22"/>
      <c r="AE1141" s="22"/>
      <c r="AF1141" s="22"/>
      <c r="AG1141" s="22"/>
      <c r="AH1141" s="22"/>
      <c r="AI1141" s="22"/>
      <c r="AJ1141" s="22"/>
      <c r="AK1141" s="22"/>
      <c r="AL1141" s="22"/>
      <c r="AM1141" s="22"/>
      <c r="AN1141" s="22"/>
      <c r="AO1141" s="22"/>
      <c r="AP1141" s="22"/>
      <c r="AQ1141" s="22"/>
      <c r="AR1141" s="22"/>
      <c r="AS1141" s="22"/>
      <c r="AT1141" s="22"/>
      <c r="AU1141" s="22"/>
      <c r="AV1141" s="22"/>
      <c r="AW1141" s="22"/>
      <c r="AX1141" s="22"/>
      <c r="AY1141" s="22"/>
      <c r="AZ1141" s="22"/>
      <c r="BA1141" s="22"/>
      <c r="BB1141" s="22"/>
      <c r="BC1141" s="22"/>
      <c r="BD1141" s="22"/>
      <c r="BE1141" s="22"/>
      <c r="BF1141" s="22"/>
      <c r="BG1141" s="22"/>
      <c r="BH1141" s="22"/>
      <c r="BI1141" s="22"/>
      <c r="BJ1141" s="22"/>
      <c r="BK1141" s="22"/>
      <c r="BL1141" s="22"/>
      <c r="BM1141" s="22"/>
      <c r="BN1141" s="22"/>
      <c r="BO1141" s="22"/>
      <c r="BP1141" s="22"/>
      <c r="BQ1141" s="22"/>
      <c r="BR1141" s="22"/>
      <c r="BS1141" s="22"/>
      <c r="BT1141" s="22"/>
      <c r="BU1141" s="22"/>
      <c r="BV1141" s="22"/>
      <c r="BW1141" s="22"/>
      <c r="BX1141" s="22"/>
      <c r="BY1141" s="22"/>
      <c r="BZ1141" s="22"/>
      <c r="CA1141" s="22"/>
      <c r="CB1141" s="22"/>
      <c r="CC1141" s="22"/>
      <c r="CD1141" s="22"/>
      <c r="CE1141" s="22"/>
      <c r="CF1141" s="22"/>
      <c r="CG1141" s="22"/>
      <c r="CH1141" s="22"/>
      <c r="CI1141" s="22"/>
      <c r="CJ1141" s="22"/>
      <c r="CK1141" s="22"/>
      <c r="CL1141" s="22"/>
      <c r="CM1141" s="22"/>
      <c r="CN1141" s="22"/>
      <c r="CO1141" s="22"/>
      <c r="CP1141" s="22"/>
      <c r="CQ1141" s="22"/>
      <c r="CR1141" s="22"/>
      <c r="CS1141" s="22"/>
      <c r="CT1141" s="22"/>
      <c r="CU1141" s="22"/>
      <c r="CV1141" s="22"/>
      <c r="CW1141" s="22"/>
      <c r="CX1141" s="22"/>
      <c r="CY1141" s="22"/>
      <c r="CZ1141" s="22"/>
      <c r="DA1141" s="22"/>
      <c r="DB1141" s="22"/>
      <c r="DC1141" s="22"/>
      <c r="DD1141" s="22"/>
      <c r="DE1141" s="22"/>
      <c r="DF1141" s="22"/>
      <c r="DG1141" s="22"/>
      <c r="DH1141" s="22"/>
      <c r="DI1141" s="22"/>
      <c r="DJ1141" s="22"/>
      <c r="DK1141" s="22"/>
      <c r="DL1141" s="22"/>
      <c r="DM1141" s="22"/>
      <c r="DN1141" s="22"/>
      <c r="DO1141" s="22"/>
      <c r="DP1141" s="22"/>
      <c r="DQ1141" s="22"/>
      <c r="DR1141" s="22"/>
      <c r="DS1141" s="22"/>
      <c r="DT1141" s="22"/>
      <c r="DU1141" s="22"/>
      <c r="DV1141" s="22"/>
      <c r="DW1141" s="22"/>
      <c r="DX1141" s="22"/>
      <c r="DY1141" s="22"/>
      <c r="DZ1141" s="22"/>
      <c r="EA1141" s="22"/>
      <c r="EB1141" s="22"/>
      <c r="EC1141" s="22"/>
      <c r="ED1141" s="22"/>
      <c r="EE1141" s="22"/>
      <c r="EF1141" s="22"/>
      <c r="EG1141" s="22"/>
      <c r="EH1141" s="22"/>
      <c r="EI1141" s="22"/>
      <c r="EJ1141" s="22"/>
      <c r="EK1141" s="22"/>
      <c r="EL1141" s="22"/>
      <c r="EM1141" s="22"/>
      <c r="EN1141" s="22"/>
      <c r="EO1141" s="22"/>
      <c r="EP1141" s="22"/>
      <c r="EQ1141" s="22"/>
      <c r="ER1141" s="22"/>
      <c r="ES1141" s="22"/>
      <c r="ET1141" s="22"/>
      <c r="EU1141" s="22"/>
      <c r="EV1141" s="22"/>
      <c r="EW1141" s="22"/>
      <c r="EX1141" s="22"/>
      <c r="EY1141" s="22"/>
      <c r="EZ1141" s="22"/>
      <c r="FA1141" s="22"/>
      <c r="FB1141" s="22"/>
      <c r="FC1141" s="22"/>
      <c r="FD1141" s="22"/>
      <c r="FE1141" s="22"/>
      <c r="FF1141" s="22"/>
      <c r="FG1141" s="22"/>
      <c r="FH1141" s="22"/>
      <c r="FI1141" s="22"/>
      <c r="FJ1141" s="22"/>
      <c r="FK1141" s="22"/>
      <c r="FL1141" s="22"/>
      <c r="FM1141" s="22"/>
      <c r="FN1141" s="22"/>
      <c r="FO1141" s="22"/>
      <c r="FP1141" s="22"/>
      <c r="FQ1141" s="22"/>
      <c r="FR1141" s="22"/>
      <c r="FS1141" s="22"/>
      <c r="FT1141" s="22"/>
      <c r="FU1141" s="22"/>
      <c r="FV1141" s="48"/>
      <c r="FW1141" s="48"/>
      <c r="FX1141" s="48"/>
      <c r="FY1141" s="48"/>
      <c r="FZ1141" s="48"/>
      <c r="GA1141" s="48"/>
      <c r="GB1141" s="48"/>
      <c r="GC1141" s="48"/>
      <c r="GD1141" s="48"/>
    </row>
    <row r="1142" s="23" customFormat="1" ht="15" spans="1:186">
      <c r="A1142" s="50" t="s">
        <v>2103</v>
      </c>
      <c r="B1142" s="66" t="s">
        <v>2100</v>
      </c>
      <c r="C1142" s="52">
        <v>40</v>
      </c>
      <c r="D1142" s="52">
        <v>40</v>
      </c>
      <c r="E1142" s="47">
        <f t="shared" si="84"/>
        <v>1</v>
      </c>
      <c r="F1142" s="22"/>
      <c r="G1142" s="22"/>
      <c r="H1142" s="22"/>
      <c r="I1142" s="22"/>
      <c r="J1142" s="22"/>
      <c r="K1142" s="22"/>
      <c r="L1142" s="22"/>
      <c r="M1142" s="22"/>
      <c r="N1142" s="22"/>
      <c r="O1142" s="22"/>
      <c r="P1142" s="22"/>
      <c r="Q1142" s="22"/>
      <c r="R1142" s="22"/>
      <c r="S1142" s="22"/>
      <c r="T1142" s="22"/>
      <c r="U1142" s="22"/>
      <c r="V1142" s="22"/>
      <c r="W1142" s="22"/>
      <c r="X1142" s="22"/>
      <c r="Y1142" s="22"/>
      <c r="Z1142" s="22"/>
      <c r="AA1142" s="22"/>
      <c r="AB1142" s="22"/>
      <c r="AC1142" s="22"/>
      <c r="AD1142" s="22"/>
      <c r="AE1142" s="22"/>
      <c r="AF1142" s="22"/>
      <c r="AG1142" s="22"/>
      <c r="AH1142" s="22"/>
      <c r="AI1142" s="22"/>
      <c r="AJ1142" s="22"/>
      <c r="AK1142" s="22"/>
      <c r="AL1142" s="22"/>
      <c r="AM1142" s="22"/>
      <c r="AN1142" s="22"/>
      <c r="AO1142" s="22"/>
      <c r="AP1142" s="22"/>
      <c r="AQ1142" s="22"/>
      <c r="AR1142" s="22"/>
      <c r="AS1142" s="22"/>
      <c r="AT1142" s="22"/>
      <c r="AU1142" s="22"/>
      <c r="AV1142" s="22"/>
      <c r="AW1142" s="22"/>
      <c r="AX1142" s="22"/>
      <c r="AY1142" s="22"/>
      <c r="AZ1142" s="22"/>
      <c r="BA1142" s="22"/>
      <c r="BB1142" s="22"/>
      <c r="BC1142" s="22"/>
      <c r="BD1142" s="22"/>
      <c r="BE1142" s="22"/>
      <c r="BF1142" s="22"/>
      <c r="BG1142" s="22"/>
      <c r="BH1142" s="22"/>
      <c r="BI1142" s="22"/>
      <c r="BJ1142" s="22"/>
      <c r="BK1142" s="22"/>
      <c r="BL1142" s="22"/>
      <c r="BM1142" s="22"/>
      <c r="BN1142" s="22"/>
      <c r="BO1142" s="22"/>
      <c r="BP1142" s="22"/>
      <c r="BQ1142" s="22"/>
      <c r="BR1142" s="22"/>
      <c r="BS1142" s="22"/>
      <c r="BT1142" s="22"/>
      <c r="BU1142" s="22"/>
      <c r="BV1142" s="22"/>
      <c r="BW1142" s="22"/>
      <c r="BX1142" s="22"/>
      <c r="BY1142" s="22"/>
      <c r="BZ1142" s="22"/>
      <c r="CA1142" s="22"/>
      <c r="CB1142" s="22"/>
      <c r="CC1142" s="22"/>
      <c r="CD1142" s="22"/>
      <c r="CE1142" s="22"/>
      <c r="CF1142" s="22"/>
      <c r="CG1142" s="22"/>
      <c r="CH1142" s="22"/>
      <c r="CI1142" s="22"/>
      <c r="CJ1142" s="22"/>
      <c r="CK1142" s="22"/>
      <c r="CL1142" s="22"/>
      <c r="CM1142" s="22"/>
      <c r="CN1142" s="22"/>
      <c r="CO1142" s="22"/>
      <c r="CP1142" s="22"/>
      <c r="CQ1142" s="22"/>
      <c r="CR1142" s="22"/>
      <c r="CS1142" s="22"/>
      <c r="CT1142" s="22"/>
      <c r="CU1142" s="22"/>
      <c r="CV1142" s="22"/>
      <c r="CW1142" s="22"/>
      <c r="CX1142" s="22"/>
      <c r="CY1142" s="22"/>
      <c r="CZ1142" s="22"/>
      <c r="DA1142" s="22"/>
      <c r="DB1142" s="22"/>
      <c r="DC1142" s="22"/>
      <c r="DD1142" s="22"/>
      <c r="DE1142" s="22"/>
      <c r="DF1142" s="22"/>
      <c r="DG1142" s="22"/>
      <c r="DH1142" s="22"/>
      <c r="DI1142" s="22"/>
      <c r="DJ1142" s="22"/>
      <c r="DK1142" s="22"/>
      <c r="DL1142" s="22"/>
      <c r="DM1142" s="22"/>
      <c r="DN1142" s="22"/>
      <c r="DO1142" s="22"/>
      <c r="DP1142" s="22"/>
      <c r="DQ1142" s="22"/>
      <c r="DR1142" s="22"/>
      <c r="DS1142" s="22"/>
      <c r="DT1142" s="22"/>
      <c r="DU1142" s="22"/>
      <c r="DV1142" s="22"/>
      <c r="DW1142" s="22"/>
      <c r="DX1142" s="22"/>
      <c r="DY1142" s="22"/>
      <c r="DZ1142" s="22"/>
      <c r="EA1142" s="22"/>
      <c r="EB1142" s="22"/>
      <c r="EC1142" s="22"/>
      <c r="ED1142" s="22"/>
      <c r="EE1142" s="22"/>
      <c r="EF1142" s="22"/>
      <c r="EG1142" s="22"/>
      <c r="EH1142" s="22"/>
      <c r="EI1142" s="22"/>
      <c r="EJ1142" s="22"/>
      <c r="EK1142" s="22"/>
      <c r="EL1142" s="22"/>
      <c r="EM1142" s="22"/>
      <c r="EN1142" s="22"/>
      <c r="EO1142" s="22"/>
      <c r="EP1142" s="22"/>
      <c r="EQ1142" s="22"/>
      <c r="ER1142" s="22"/>
      <c r="ES1142" s="22"/>
      <c r="ET1142" s="22"/>
      <c r="EU1142" s="22"/>
      <c r="EV1142" s="22"/>
      <c r="EW1142" s="22"/>
      <c r="EX1142" s="22"/>
      <c r="EY1142" s="22"/>
      <c r="EZ1142" s="22"/>
      <c r="FA1142" s="22"/>
      <c r="FB1142" s="22"/>
      <c r="FC1142" s="22"/>
      <c r="FD1142" s="22"/>
      <c r="FE1142" s="22"/>
      <c r="FF1142" s="22"/>
      <c r="FG1142" s="22"/>
      <c r="FH1142" s="22"/>
      <c r="FI1142" s="22"/>
      <c r="FJ1142" s="22"/>
      <c r="FK1142" s="22"/>
      <c r="FL1142" s="22"/>
      <c r="FM1142" s="22"/>
      <c r="FN1142" s="22"/>
      <c r="FO1142" s="22"/>
      <c r="FP1142" s="22"/>
      <c r="FQ1142" s="22"/>
      <c r="FR1142" s="22"/>
      <c r="FS1142" s="22"/>
      <c r="FT1142" s="22"/>
      <c r="FU1142" s="22"/>
      <c r="FV1142" s="48"/>
      <c r="FW1142" s="48"/>
      <c r="FX1142" s="48"/>
      <c r="FY1142" s="48"/>
      <c r="FZ1142" s="48"/>
      <c r="GA1142" s="48"/>
      <c r="GB1142" s="48"/>
      <c r="GC1142" s="48"/>
      <c r="GD1142" s="48"/>
    </row>
    <row r="1143" s="23" customFormat="1" ht="15" spans="1:186">
      <c r="A1143" s="44" t="s">
        <v>2104</v>
      </c>
      <c r="B1143" s="65" t="s">
        <v>2105</v>
      </c>
      <c r="C1143" s="46">
        <v>0</v>
      </c>
      <c r="D1143" s="46">
        <v>0</v>
      </c>
      <c r="E1143" s="47"/>
      <c r="F1143" s="22"/>
      <c r="G1143" s="22"/>
      <c r="H1143" s="22"/>
      <c r="I1143" s="22"/>
      <c r="J1143" s="22"/>
      <c r="K1143" s="22"/>
      <c r="L1143" s="22"/>
      <c r="M1143" s="22"/>
      <c r="N1143" s="22"/>
      <c r="O1143" s="22"/>
      <c r="P1143" s="22"/>
      <c r="Q1143" s="22"/>
      <c r="R1143" s="22"/>
      <c r="S1143" s="22"/>
      <c r="T1143" s="22"/>
      <c r="U1143" s="22"/>
      <c r="V1143" s="22"/>
      <c r="W1143" s="22"/>
      <c r="X1143" s="22"/>
      <c r="Y1143" s="22"/>
      <c r="Z1143" s="22"/>
      <c r="AA1143" s="22"/>
      <c r="AB1143" s="22"/>
      <c r="AC1143" s="22"/>
      <c r="AD1143" s="22"/>
      <c r="AE1143" s="22"/>
      <c r="AF1143" s="22"/>
      <c r="AG1143" s="22"/>
      <c r="AH1143" s="22"/>
      <c r="AI1143" s="22"/>
      <c r="AJ1143" s="22"/>
      <c r="AK1143" s="22"/>
      <c r="AL1143" s="22"/>
      <c r="AM1143" s="22"/>
      <c r="AN1143" s="22"/>
      <c r="AO1143" s="22"/>
      <c r="AP1143" s="22"/>
      <c r="AQ1143" s="22"/>
      <c r="AR1143" s="22"/>
      <c r="AS1143" s="22"/>
      <c r="AT1143" s="22"/>
      <c r="AU1143" s="22"/>
      <c r="AV1143" s="22"/>
      <c r="AW1143" s="22"/>
      <c r="AX1143" s="22"/>
      <c r="AY1143" s="22"/>
      <c r="AZ1143" s="22"/>
      <c r="BA1143" s="22"/>
      <c r="BB1143" s="22"/>
      <c r="BC1143" s="22"/>
      <c r="BD1143" s="22"/>
      <c r="BE1143" s="22"/>
      <c r="BF1143" s="22"/>
      <c r="BG1143" s="22"/>
      <c r="BH1143" s="22"/>
      <c r="BI1143" s="22"/>
      <c r="BJ1143" s="22"/>
      <c r="BK1143" s="22"/>
      <c r="BL1143" s="22"/>
      <c r="BM1143" s="22"/>
      <c r="BN1143" s="22"/>
      <c r="BO1143" s="22"/>
      <c r="BP1143" s="22"/>
      <c r="BQ1143" s="22"/>
      <c r="BR1143" s="22"/>
      <c r="BS1143" s="22"/>
      <c r="BT1143" s="22"/>
      <c r="BU1143" s="22"/>
      <c r="BV1143" s="22"/>
      <c r="BW1143" s="22"/>
      <c r="BX1143" s="22"/>
      <c r="BY1143" s="22"/>
      <c r="BZ1143" s="22"/>
      <c r="CA1143" s="22"/>
      <c r="CB1143" s="22"/>
      <c r="CC1143" s="22"/>
      <c r="CD1143" s="22"/>
      <c r="CE1143" s="22"/>
      <c r="CF1143" s="22"/>
      <c r="CG1143" s="22"/>
      <c r="CH1143" s="22"/>
      <c r="CI1143" s="22"/>
      <c r="CJ1143" s="22"/>
      <c r="CK1143" s="22"/>
      <c r="CL1143" s="22"/>
      <c r="CM1143" s="22"/>
      <c r="CN1143" s="22"/>
      <c r="CO1143" s="22"/>
      <c r="CP1143" s="22"/>
      <c r="CQ1143" s="22"/>
      <c r="CR1143" s="22"/>
      <c r="CS1143" s="22"/>
      <c r="CT1143" s="22"/>
      <c r="CU1143" s="22"/>
      <c r="CV1143" s="22"/>
      <c r="CW1143" s="22"/>
      <c r="CX1143" s="22"/>
      <c r="CY1143" s="22"/>
      <c r="CZ1143" s="22"/>
      <c r="DA1143" s="22"/>
      <c r="DB1143" s="22"/>
      <c r="DC1143" s="22"/>
      <c r="DD1143" s="22"/>
      <c r="DE1143" s="22"/>
      <c r="DF1143" s="22"/>
      <c r="DG1143" s="22"/>
      <c r="DH1143" s="22"/>
      <c r="DI1143" s="22"/>
      <c r="DJ1143" s="22"/>
      <c r="DK1143" s="22"/>
      <c r="DL1143" s="22"/>
      <c r="DM1143" s="22"/>
      <c r="DN1143" s="22"/>
      <c r="DO1143" s="22"/>
      <c r="DP1143" s="22"/>
      <c r="DQ1143" s="22"/>
      <c r="DR1143" s="22"/>
      <c r="DS1143" s="22"/>
      <c r="DT1143" s="22"/>
      <c r="DU1143" s="22"/>
      <c r="DV1143" s="22"/>
      <c r="DW1143" s="22"/>
      <c r="DX1143" s="22"/>
      <c r="DY1143" s="22"/>
      <c r="DZ1143" s="22"/>
      <c r="EA1143" s="22"/>
      <c r="EB1143" s="22"/>
      <c r="EC1143" s="22"/>
      <c r="ED1143" s="22"/>
      <c r="EE1143" s="22"/>
      <c r="EF1143" s="22"/>
      <c r="EG1143" s="22"/>
      <c r="EH1143" s="22"/>
      <c r="EI1143" s="22"/>
      <c r="EJ1143" s="22"/>
      <c r="EK1143" s="22"/>
      <c r="EL1143" s="22"/>
      <c r="EM1143" s="22"/>
      <c r="EN1143" s="22"/>
      <c r="EO1143" s="22"/>
      <c r="EP1143" s="22"/>
      <c r="EQ1143" s="22"/>
      <c r="ER1143" s="22"/>
      <c r="ES1143" s="22"/>
      <c r="ET1143" s="22"/>
      <c r="EU1143" s="22"/>
      <c r="EV1143" s="22"/>
      <c r="EW1143" s="22"/>
      <c r="EX1143" s="22"/>
      <c r="EY1143" s="22"/>
      <c r="EZ1143" s="22"/>
      <c r="FA1143" s="22"/>
      <c r="FB1143" s="22"/>
      <c r="FC1143" s="22"/>
      <c r="FD1143" s="22"/>
      <c r="FE1143" s="22"/>
      <c r="FF1143" s="22"/>
      <c r="FG1143" s="22"/>
      <c r="FH1143" s="22"/>
      <c r="FI1143" s="22"/>
      <c r="FJ1143" s="22"/>
      <c r="FK1143" s="22"/>
      <c r="FL1143" s="22"/>
      <c r="FM1143" s="22"/>
      <c r="FN1143" s="22"/>
      <c r="FO1143" s="22"/>
      <c r="FP1143" s="22"/>
      <c r="FQ1143" s="22"/>
      <c r="FR1143" s="22"/>
      <c r="FS1143" s="22"/>
      <c r="FT1143" s="22"/>
      <c r="FU1143" s="22"/>
      <c r="FV1143" s="48"/>
      <c r="FW1143" s="48"/>
      <c r="FX1143" s="48"/>
      <c r="FY1143" s="48"/>
      <c r="FZ1143" s="48"/>
      <c r="GA1143" s="48"/>
      <c r="GB1143" s="48"/>
      <c r="GC1143" s="48"/>
      <c r="GD1143" s="48"/>
    </row>
    <row r="1144" s="23" customFormat="1" ht="15" spans="1:186">
      <c r="A1144" s="50" t="s">
        <v>2106</v>
      </c>
      <c r="B1144" s="66" t="s">
        <v>2107</v>
      </c>
      <c r="C1144" s="52">
        <v>0</v>
      </c>
      <c r="D1144" s="52">
        <v>0</v>
      </c>
      <c r="E1144" s="47"/>
      <c r="F1144" s="22"/>
      <c r="G1144" s="22"/>
      <c r="H1144" s="22"/>
      <c r="I1144" s="22"/>
      <c r="J1144" s="22"/>
      <c r="K1144" s="22"/>
      <c r="L1144" s="22"/>
      <c r="M1144" s="22"/>
      <c r="N1144" s="22"/>
      <c r="O1144" s="22"/>
      <c r="P1144" s="22"/>
      <c r="Q1144" s="22"/>
      <c r="R1144" s="22"/>
      <c r="S1144" s="22"/>
      <c r="T1144" s="22"/>
      <c r="U1144" s="22"/>
      <c r="V1144" s="22"/>
      <c r="W1144" s="22"/>
      <c r="X1144" s="22"/>
      <c r="Y1144" s="22"/>
      <c r="Z1144" s="22"/>
      <c r="AA1144" s="22"/>
      <c r="AB1144" s="22"/>
      <c r="AC1144" s="22"/>
      <c r="AD1144" s="22"/>
      <c r="AE1144" s="22"/>
      <c r="AF1144" s="22"/>
      <c r="AG1144" s="22"/>
      <c r="AH1144" s="22"/>
      <c r="AI1144" s="22"/>
      <c r="AJ1144" s="22"/>
      <c r="AK1144" s="22"/>
      <c r="AL1144" s="22"/>
      <c r="AM1144" s="22"/>
      <c r="AN1144" s="22"/>
      <c r="AO1144" s="22"/>
      <c r="AP1144" s="22"/>
      <c r="AQ1144" s="22"/>
      <c r="AR1144" s="22"/>
      <c r="AS1144" s="22"/>
      <c r="AT1144" s="22"/>
      <c r="AU1144" s="22"/>
      <c r="AV1144" s="22"/>
      <c r="AW1144" s="22"/>
      <c r="AX1144" s="22"/>
      <c r="AY1144" s="22"/>
      <c r="AZ1144" s="22"/>
      <c r="BA1144" s="22"/>
      <c r="BB1144" s="22"/>
      <c r="BC1144" s="22"/>
      <c r="BD1144" s="22"/>
      <c r="BE1144" s="22"/>
      <c r="BF1144" s="22"/>
      <c r="BG1144" s="22"/>
      <c r="BH1144" s="22"/>
      <c r="BI1144" s="22"/>
      <c r="BJ1144" s="22"/>
      <c r="BK1144" s="22"/>
      <c r="BL1144" s="22"/>
      <c r="BM1144" s="22"/>
      <c r="BN1144" s="22"/>
      <c r="BO1144" s="22"/>
      <c r="BP1144" s="22"/>
      <c r="BQ1144" s="22"/>
      <c r="BR1144" s="22"/>
      <c r="BS1144" s="22"/>
      <c r="BT1144" s="22"/>
      <c r="BU1144" s="22"/>
      <c r="BV1144" s="22"/>
      <c r="BW1144" s="22"/>
      <c r="BX1144" s="22"/>
      <c r="BY1144" s="22"/>
      <c r="BZ1144" s="22"/>
      <c r="CA1144" s="22"/>
      <c r="CB1144" s="22"/>
      <c r="CC1144" s="22"/>
      <c r="CD1144" s="22"/>
      <c r="CE1144" s="22"/>
      <c r="CF1144" s="22"/>
      <c r="CG1144" s="22"/>
      <c r="CH1144" s="22"/>
      <c r="CI1144" s="22"/>
      <c r="CJ1144" s="22"/>
      <c r="CK1144" s="22"/>
      <c r="CL1144" s="22"/>
      <c r="CM1144" s="22"/>
      <c r="CN1144" s="22"/>
      <c r="CO1144" s="22"/>
      <c r="CP1144" s="22"/>
      <c r="CQ1144" s="22"/>
      <c r="CR1144" s="22"/>
      <c r="CS1144" s="22"/>
      <c r="CT1144" s="22"/>
      <c r="CU1144" s="22"/>
      <c r="CV1144" s="22"/>
      <c r="CW1144" s="22"/>
      <c r="CX1144" s="22"/>
      <c r="CY1144" s="22"/>
      <c r="CZ1144" s="22"/>
      <c r="DA1144" s="22"/>
      <c r="DB1144" s="22"/>
      <c r="DC1144" s="22"/>
      <c r="DD1144" s="22"/>
      <c r="DE1144" s="22"/>
      <c r="DF1144" s="22"/>
      <c r="DG1144" s="22"/>
      <c r="DH1144" s="22"/>
      <c r="DI1144" s="22"/>
      <c r="DJ1144" s="22"/>
      <c r="DK1144" s="22"/>
      <c r="DL1144" s="22"/>
      <c r="DM1144" s="22"/>
      <c r="DN1144" s="22"/>
      <c r="DO1144" s="22"/>
      <c r="DP1144" s="22"/>
      <c r="DQ1144" s="22"/>
      <c r="DR1144" s="22"/>
      <c r="DS1144" s="22"/>
      <c r="DT1144" s="22"/>
      <c r="DU1144" s="22"/>
      <c r="DV1144" s="22"/>
      <c r="DW1144" s="22"/>
      <c r="DX1144" s="22"/>
      <c r="DY1144" s="22"/>
      <c r="DZ1144" s="22"/>
      <c r="EA1144" s="22"/>
      <c r="EB1144" s="22"/>
      <c r="EC1144" s="22"/>
      <c r="ED1144" s="22"/>
      <c r="EE1144" s="22"/>
      <c r="EF1144" s="22"/>
      <c r="EG1144" s="22"/>
      <c r="EH1144" s="22"/>
      <c r="EI1144" s="22"/>
      <c r="EJ1144" s="22"/>
      <c r="EK1144" s="22"/>
      <c r="EL1144" s="22"/>
      <c r="EM1144" s="22"/>
      <c r="EN1144" s="22"/>
      <c r="EO1144" s="22"/>
      <c r="EP1144" s="22"/>
      <c r="EQ1144" s="22"/>
      <c r="ER1144" s="22"/>
      <c r="ES1144" s="22"/>
      <c r="ET1144" s="22"/>
      <c r="EU1144" s="22"/>
      <c r="EV1144" s="22"/>
      <c r="EW1144" s="22"/>
      <c r="EX1144" s="22"/>
      <c r="EY1144" s="22"/>
      <c r="EZ1144" s="22"/>
      <c r="FA1144" s="22"/>
      <c r="FB1144" s="22"/>
      <c r="FC1144" s="22"/>
      <c r="FD1144" s="22"/>
      <c r="FE1144" s="22"/>
      <c r="FF1144" s="22"/>
      <c r="FG1144" s="22"/>
      <c r="FH1144" s="22"/>
      <c r="FI1144" s="22"/>
      <c r="FJ1144" s="22"/>
      <c r="FK1144" s="22"/>
      <c r="FL1144" s="22"/>
      <c r="FM1144" s="22"/>
      <c r="FN1144" s="22"/>
      <c r="FO1144" s="22"/>
      <c r="FP1144" s="22"/>
      <c r="FQ1144" s="22"/>
      <c r="FR1144" s="22"/>
      <c r="FS1144" s="22"/>
      <c r="FT1144" s="22"/>
      <c r="FU1144" s="22"/>
      <c r="FV1144" s="48"/>
      <c r="FW1144" s="48"/>
      <c r="FX1144" s="48"/>
      <c r="FY1144" s="48"/>
      <c r="FZ1144" s="48"/>
      <c r="GA1144" s="48"/>
      <c r="GB1144" s="48"/>
      <c r="GC1144" s="48"/>
      <c r="GD1144" s="48"/>
    </row>
    <row r="1145" s="23" customFormat="1" ht="15" spans="1:186">
      <c r="A1145" s="44" t="s">
        <v>2106</v>
      </c>
      <c r="B1145" s="65" t="s">
        <v>2107</v>
      </c>
      <c r="C1145" s="46">
        <v>0</v>
      </c>
      <c r="D1145" s="46">
        <v>0</v>
      </c>
      <c r="E1145" s="47"/>
      <c r="F1145" s="22"/>
      <c r="G1145" s="22"/>
      <c r="H1145" s="22"/>
      <c r="I1145" s="22"/>
      <c r="J1145" s="22"/>
      <c r="K1145" s="22"/>
      <c r="L1145" s="22"/>
      <c r="M1145" s="22"/>
      <c r="N1145" s="22"/>
      <c r="O1145" s="22"/>
      <c r="P1145" s="22"/>
      <c r="Q1145" s="22"/>
      <c r="R1145" s="22"/>
      <c r="S1145" s="22"/>
      <c r="T1145" s="22"/>
      <c r="U1145" s="22"/>
      <c r="V1145" s="22"/>
      <c r="W1145" s="22"/>
      <c r="X1145" s="22"/>
      <c r="Y1145" s="22"/>
      <c r="Z1145" s="22"/>
      <c r="AA1145" s="22"/>
      <c r="AB1145" s="22"/>
      <c r="AC1145" s="22"/>
      <c r="AD1145" s="22"/>
      <c r="AE1145" s="22"/>
      <c r="AF1145" s="22"/>
      <c r="AG1145" s="22"/>
      <c r="AH1145" s="22"/>
      <c r="AI1145" s="22"/>
      <c r="AJ1145" s="22"/>
      <c r="AK1145" s="22"/>
      <c r="AL1145" s="22"/>
      <c r="AM1145" s="22"/>
      <c r="AN1145" s="22"/>
      <c r="AO1145" s="22"/>
      <c r="AP1145" s="22"/>
      <c r="AQ1145" s="22"/>
      <c r="AR1145" s="22"/>
      <c r="AS1145" s="22"/>
      <c r="AT1145" s="22"/>
      <c r="AU1145" s="22"/>
      <c r="AV1145" s="22"/>
      <c r="AW1145" s="22"/>
      <c r="AX1145" s="22"/>
      <c r="AY1145" s="22"/>
      <c r="AZ1145" s="22"/>
      <c r="BA1145" s="22"/>
      <c r="BB1145" s="22"/>
      <c r="BC1145" s="22"/>
      <c r="BD1145" s="22"/>
      <c r="BE1145" s="22"/>
      <c r="BF1145" s="22"/>
      <c r="BG1145" s="22"/>
      <c r="BH1145" s="22"/>
      <c r="BI1145" s="22"/>
      <c r="BJ1145" s="22"/>
      <c r="BK1145" s="22"/>
      <c r="BL1145" s="22"/>
      <c r="BM1145" s="22"/>
      <c r="BN1145" s="22"/>
      <c r="BO1145" s="22"/>
      <c r="BP1145" s="22"/>
      <c r="BQ1145" s="22"/>
      <c r="BR1145" s="22"/>
      <c r="BS1145" s="22"/>
      <c r="BT1145" s="22"/>
      <c r="BU1145" s="22"/>
      <c r="BV1145" s="22"/>
      <c r="BW1145" s="22"/>
      <c r="BX1145" s="22"/>
      <c r="BY1145" s="22"/>
      <c r="BZ1145" s="22"/>
      <c r="CA1145" s="22"/>
      <c r="CB1145" s="22"/>
      <c r="CC1145" s="22"/>
      <c r="CD1145" s="22"/>
      <c r="CE1145" s="22"/>
      <c r="CF1145" s="22"/>
      <c r="CG1145" s="22"/>
      <c r="CH1145" s="22"/>
      <c r="CI1145" s="22"/>
      <c r="CJ1145" s="22"/>
      <c r="CK1145" s="22"/>
      <c r="CL1145" s="22"/>
      <c r="CM1145" s="22"/>
      <c r="CN1145" s="22"/>
      <c r="CO1145" s="22"/>
      <c r="CP1145" s="22"/>
      <c r="CQ1145" s="22"/>
      <c r="CR1145" s="22"/>
      <c r="CS1145" s="22"/>
      <c r="CT1145" s="22"/>
      <c r="CU1145" s="22"/>
      <c r="CV1145" s="22"/>
      <c r="CW1145" s="22"/>
      <c r="CX1145" s="22"/>
      <c r="CY1145" s="22"/>
      <c r="CZ1145" s="22"/>
      <c r="DA1145" s="22"/>
      <c r="DB1145" s="22"/>
      <c r="DC1145" s="22"/>
      <c r="DD1145" s="22"/>
      <c r="DE1145" s="22"/>
      <c r="DF1145" s="22"/>
      <c r="DG1145" s="22"/>
      <c r="DH1145" s="22"/>
      <c r="DI1145" s="22"/>
      <c r="DJ1145" s="22"/>
      <c r="DK1145" s="22"/>
      <c r="DL1145" s="22"/>
      <c r="DM1145" s="22"/>
      <c r="DN1145" s="22"/>
      <c r="DO1145" s="22"/>
      <c r="DP1145" s="22"/>
      <c r="DQ1145" s="22"/>
      <c r="DR1145" s="22"/>
      <c r="DS1145" s="22"/>
      <c r="DT1145" s="22"/>
      <c r="DU1145" s="22"/>
      <c r="DV1145" s="22"/>
      <c r="DW1145" s="22"/>
      <c r="DX1145" s="22"/>
      <c r="DY1145" s="22"/>
      <c r="DZ1145" s="22"/>
      <c r="EA1145" s="22"/>
      <c r="EB1145" s="22"/>
      <c r="EC1145" s="22"/>
      <c r="ED1145" s="22"/>
      <c r="EE1145" s="22"/>
      <c r="EF1145" s="22"/>
      <c r="EG1145" s="22"/>
      <c r="EH1145" s="22"/>
      <c r="EI1145" s="22"/>
      <c r="EJ1145" s="22"/>
      <c r="EK1145" s="22"/>
      <c r="EL1145" s="22"/>
      <c r="EM1145" s="22"/>
      <c r="EN1145" s="22"/>
      <c r="EO1145" s="22"/>
      <c r="EP1145" s="22"/>
      <c r="EQ1145" s="22"/>
      <c r="ER1145" s="22"/>
      <c r="ES1145" s="22"/>
      <c r="ET1145" s="22"/>
      <c r="EU1145" s="22"/>
      <c r="EV1145" s="22"/>
      <c r="EW1145" s="22"/>
      <c r="EX1145" s="22"/>
      <c r="EY1145" s="22"/>
      <c r="EZ1145" s="22"/>
      <c r="FA1145" s="22"/>
      <c r="FB1145" s="22"/>
      <c r="FC1145" s="22"/>
      <c r="FD1145" s="22"/>
      <c r="FE1145" s="22"/>
      <c r="FF1145" s="22"/>
      <c r="FG1145" s="22"/>
      <c r="FH1145" s="22"/>
      <c r="FI1145" s="22"/>
      <c r="FJ1145" s="22"/>
      <c r="FK1145" s="22"/>
      <c r="FL1145" s="22"/>
      <c r="FM1145" s="22"/>
      <c r="FN1145" s="22"/>
      <c r="FO1145" s="22"/>
      <c r="FP1145" s="22"/>
      <c r="FQ1145" s="22"/>
      <c r="FR1145" s="22"/>
      <c r="FS1145" s="22"/>
      <c r="FT1145" s="22"/>
      <c r="FU1145" s="22"/>
      <c r="FV1145" s="48"/>
      <c r="FW1145" s="48"/>
      <c r="FX1145" s="48"/>
      <c r="FY1145" s="48"/>
      <c r="FZ1145" s="48"/>
      <c r="GA1145" s="48"/>
      <c r="GB1145" s="48"/>
      <c r="GC1145" s="48"/>
      <c r="GD1145" s="48"/>
    </row>
    <row r="1146" s="23" customFormat="1" ht="15" spans="1:186">
      <c r="A1146" s="50" t="s">
        <v>2108</v>
      </c>
      <c r="B1146" s="66" t="s">
        <v>2109</v>
      </c>
      <c r="C1146" s="52">
        <v>0</v>
      </c>
      <c r="D1146" s="52">
        <v>0</v>
      </c>
      <c r="E1146" s="47"/>
      <c r="F1146" s="22"/>
      <c r="G1146" s="22"/>
      <c r="H1146" s="22"/>
      <c r="I1146" s="22"/>
      <c r="J1146" s="22"/>
      <c r="K1146" s="22"/>
      <c r="L1146" s="22"/>
      <c r="M1146" s="22"/>
      <c r="N1146" s="22"/>
      <c r="O1146" s="22"/>
      <c r="P1146" s="22"/>
      <c r="Q1146" s="22"/>
      <c r="R1146" s="22"/>
      <c r="S1146" s="22"/>
      <c r="T1146" s="22"/>
      <c r="U1146" s="22"/>
      <c r="V1146" s="22"/>
      <c r="W1146" s="22"/>
      <c r="X1146" s="22"/>
      <c r="Y1146" s="22"/>
      <c r="Z1146" s="22"/>
      <c r="AA1146" s="22"/>
      <c r="AB1146" s="22"/>
      <c r="AC1146" s="22"/>
      <c r="AD1146" s="22"/>
      <c r="AE1146" s="22"/>
      <c r="AF1146" s="22"/>
      <c r="AG1146" s="22"/>
      <c r="AH1146" s="22"/>
      <c r="AI1146" s="22"/>
      <c r="AJ1146" s="22"/>
      <c r="AK1146" s="22"/>
      <c r="AL1146" s="22"/>
      <c r="AM1146" s="22"/>
      <c r="AN1146" s="22"/>
      <c r="AO1146" s="22"/>
      <c r="AP1146" s="22"/>
      <c r="AQ1146" s="22"/>
      <c r="AR1146" s="22"/>
      <c r="AS1146" s="22"/>
      <c r="AT1146" s="22"/>
      <c r="AU1146" s="22"/>
      <c r="AV1146" s="22"/>
      <c r="AW1146" s="22"/>
      <c r="AX1146" s="22"/>
      <c r="AY1146" s="22"/>
      <c r="AZ1146" s="22"/>
      <c r="BA1146" s="22"/>
      <c r="BB1146" s="22"/>
      <c r="BC1146" s="22"/>
      <c r="BD1146" s="22"/>
      <c r="BE1146" s="22"/>
      <c r="BF1146" s="22"/>
      <c r="BG1146" s="22"/>
      <c r="BH1146" s="22"/>
      <c r="BI1146" s="22"/>
      <c r="BJ1146" s="22"/>
      <c r="BK1146" s="22"/>
      <c r="BL1146" s="22"/>
      <c r="BM1146" s="22"/>
      <c r="BN1146" s="22"/>
      <c r="BO1146" s="22"/>
      <c r="BP1146" s="22"/>
      <c r="BQ1146" s="22"/>
      <c r="BR1146" s="22"/>
      <c r="BS1146" s="22"/>
      <c r="BT1146" s="22"/>
      <c r="BU1146" s="22"/>
      <c r="BV1146" s="22"/>
      <c r="BW1146" s="22"/>
      <c r="BX1146" s="22"/>
      <c r="BY1146" s="22"/>
      <c r="BZ1146" s="22"/>
      <c r="CA1146" s="22"/>
      <c r="CB1146" s="22"/>
      <c r="CC1146" s="22"/>
      <c r="CD1146" s="22"/>
      <c r="CE1146" s="22"/>
      <c r="CF1146" s="22"/>
      <c r="CG1146" s="22"/>
      <c r="CH1146" s="22"/>
      <c r="CI1146" s="22"/>
      <c r="CJ1146" s="22"/>
      <c r="CK1146" s="22"/>
      <c r="CL1146" s="22"/>
      <c r="CM1146" s="22"/>
      <c r="CN1146" s="22"/>
      <c r="CO1146" s="22"/>
      <c r="CP1146" s="22"/>
      <c r="CQ1146" s="22"/>
      <c r="CR1146" s="22"/>
      <c r="CS1146" s="22"/>
      <c r="CT1146" s="22"/>
      <c r="CU1146" s="22"/>
      <c r="CV1146" s="22"/>
      <c r="CW1146" s="22"/>
      <c r="CX1146" s="22"/>
      <c r="CY1146" s="22"/>
      <c r="CZ1146" s="22"/>
      <c r="DA1146" s="22"/>
      <c r="DB1146" s="22"/>
      <c r="DC1146" s="22"/>
      <c r="DD1146" s="22"/>
      <c r="DE1146" s="22"/>
      <c r="DF1146" s="22"/>
      <c r="DG1146" s="22"/>
      <c r="DH1146" s="22"/>
      <c r="DI1146" s="22"/>
      <c r="DJ1146" s="22"/>
      <c r="DK1146" s="22"/>
      <c r="DL1146" s="22"/>
      <c r="DM1146" s="22"/>
      <c r="DN1146" s="22"/>
      <c r="DO1146" s="22"/>
      <c r="DP1146" s="22"/>
      <c r="DQ1146" s="22"/>
      <c r="DR1146" s="22"/>
      <c r="DS1146" s="22"/>
      <c r="DT1146" s="22"/>
      <c r="DU1146" s="22"/>
      <c r="DV1146" s="22"/>
      <c r="DW1146" s="22"/>
      <c r="DX1146" s="22"/>
      <c r="DY1146" s="22"/>
      <c r="DZ1146" s="22"/>
      <c r="EA1146" s="22"/>
      <c r="EB1146" s="22"/>
      <c r="EC1146" s="22"/>
      <c r="ED1146" s="22"/>
      <c r="EE1146" s="22"/>
      <c r="EF1146" s="22"/>
      <c r="EG1146" s="22"/>
      <c r="EH1146" s="22"/>
      <c r="EI1146" s="22"/>
      <c r="EJ1146" s="22"/>
      <c r="EK1146" s="22"/>
      <c r="EL1146" s="22"/>
      <c r="EM1146" s="22"/>
      <c r="EN1146" s="22"/>
      <c r="EO1146" s="22"/>
      <c r="EP1146" s="22"/>
      <c r="EQ1146" s="22"/>
      <c r="ER1146" s="22"/>
      <c r="ES1146" s="22"/>
      <c r="ET1146" s="22"/>
      <c r="EU1146" s="22"/>
      <c r="EV1146" s="22"/>
      <c r="EW1146" s="22"/>
      <c r="EX1146" s="22"/>
      <c r="EY1146" s="22"/>
      <c r="EZ1146" s="22"/>
      <c r="FA1146" s="22"/>
      <c r="FB1146" s="22"/>
      <c r="FC1146" s="22"/>
      <c r="FD1146" s="22"/>
      <c r="FE1146" s="22"/>
      <c r="FF1146" s="22"/>
      <c r="FG1146" s="22"/>
      <c r="FH1146" s="22"/>
      <c r="FI1146" s="22"/>
      <c r="FJ1146" s="22"/>
      <c r="FK1146" s="22"/>
      <c r="FL1146" s="22"/>
      <c r="FM1146" s="22"/>
      <c r="FN1146" s="22"/>
      <c r="FO1146" s="22"/>
      <c r="FP1146" s="22"/>
      <c r="FQ1146" s="22"/>
      <c r="FR1146" s="22"/>
      <c r="FS1146" s="22"/>
      <c r="FT1146" s="22"/>
      <c r="FU1146" s="22"/>
      <c r="FV1146" s="48"/>
      <c r="FW1146" s="48"/>
      <c r="FX1146" s="48"/>
      <c r="FY1146" s="48"/>
      <c r="FZ1146" s="48"/>
      <c r="GA1146" s="48"/>
      <c r="GB1146" s="48"/>
      <c r="GC1146" s="48"/>
      <c r="GD1146" s="48"/>
    </row>
    <row r="1147" s="23" customFormat="1" ht="15" spans="1:186">
      <c r="A1147" s="44" t="s">
        <v>2108</v>
      </c>
      <c r="B1147" s="65" t="s">
        <v>2109</v>
      </c>
      <c r="C1147" s="46">
        <v>0</v>
      </c>
      <c r="D1147" s="46">
        <v>0</v>
      </c>
      <c r="E1147" s="47"/>
      <c r="F1147" s="22"/>
      <c r="G1147" s="22"/>
      <c r="H1147" s="22"/>
      <c r="I1147" s="22"/>
      <c r="J1147" s="22"/>
      <c r="K1147" s="22"/>
      <c r="L1147" s="22"/>
      <c r="M1147" s="22"/>
      <c r="N1147" s="22"/>
      <c r="O1147" s="22"/>
      <c r="P1147" s="22"/>
      <c r="Q1147" s="22"/>
      <c r="R1147" s="22"/>
      <c r="S1147" s="22"/>
      <c r="T1147" s="22"/>
      <c r="U1147" s="22"/>
      <c r="V1147" s="22"/>
      <c r="W1147" s="22"/>
      <c r="X1147" s="22"/>
      <c r="Y1147" s="22"/>
      <c r="Z1147" s="22"/>
      <c r="AA1147" s="22"/>
      <c r="AB1147" s="22"/>
      <c r="AC1147" s="22"/>
      <c r="AD1147" s="22"/>
      <c r="AE1147" s="22"/>
      <c r="AF1147" s="22"/>
      <c r="AG1147" s="22"/>
      <c r="AH1147" s="22"/>
      <c r="AI1147" s="22"/>
      <c r="AJ1147" s="22"/>
      <c r="AK1147" s="22"/>
      <c r="AL1147" s="22"/>
      <c r="AM1147" s="22"/>
      <c r="AN1147" s="22"/>
      <c r="AO1147" s="22"/>
      <c r="AP1147" s="22"/>
      <c r="AQ1147" s="22"/>
      <c r="AR1147" s="22"/>
      <c r="AS1147" s="22"/>
      <c r="AT1147" s="22"/>
      <c r="AU1147" s="22"/>
      <c r="AV1147" s="22"/>
      <c r="AW1147" s="22"/>
      <c r="AX1147" s="22"/>
      <c r="AY1147" s="22"/>
      <c r="AZ1147" s="22"/>
      <c r="BA1147" s="22"/>
      <c r="BB1147" s="22"/>
      <c r="BC1147" s="22"/>
      <c r="BD1147" s="22"/>
      <c r="BE1147" s="22"/>
      <c r="BF1147" s="22"/>
      <c r="BG1147" s="22"/>
      <c r="BH1147" s="22"/>
      <c r="BI1147" s="22"/>
      <c r="BJ1147" s="22"/>
      <c r="BK1147" s="22"/>
      <c r="BL1147" s="22"/>
      <c r="BM1147" s="22"/>
      <c r="BN1147" s="22"/>
      <c r="BO1147" s="22"/>
      <c r="BP1147" s="22"/>
      <c r="BQ1147" s="22"/>
      <c r="BR1147" s="22"/>
      <c r="BS1147" s="22"/>
      <c r="BT1147" s="22"/>
      <c r="BU1147" s="22"/>
      <c r="BV1147" s="22"/>
      <c r="BW1147" s="22"/>
      <c r="BX1147" s="22"/>
      <c r="BY1147" s="22"/>
      <c r="BZ1147" s="22"/>
      <c r="CA1147" s="22"/>
      <c r="CB1147" s="22"/>
      <c r="CC1147" s="22"/>
      <c r="CD1147" s="22"/>
      <c r="CE1147" s="22"/>
      <c r="CF1147" s="22"/>
      <c r="CG1147" s="22"/>
      <c r="CH1147" s="22"/>
      <c r="CI1147" s="22"/>
      <c r="CJ1147" s="22"/>
      <c r="CK1147" s="22"/>
      <c r="CL1147" s="22"/>
      <c r="CM1147" s="22"/>
      <c r="CN1147" s="22"/>
      <c r="CO1147" s="22"/>
      <c r="CP1147" s="22"/>
      <c r="CQ1147" s="22"/>
      <c r="CR1147" s="22"/>
      <c r="CS1147" s="22"/>
      <c r="CT1147" s="22"/>
      <c r="CU1147" s="22"/>
      <c r="CV1147" s="22"/>
      <c r="CW1147" s="22"/>
      <c r="CX1147" s="22"/>
      <c r="CY1147" s="22"/>
      <c r="CZ1147" s="22"/>
      <c r="DA1147" s="22"/>
      <c r="DB1147" s="22"/>
      <c r="DC1147" s="22"/>
      <c r="DD1147" s="22"/>
      <c r="DE1147" s="22"/>
      <c r="DF1147" s="22"/>
      <c r="DG1147" s="22"/>
      <c r="DH1147" s="22"/>
      <c r="DI1147" s="22"/>
      <c r="DJ1147" s="22"/>
      <c r="DK1147" s="22"/>
      <c r="DL1147" s="22"/>
      <c r="DM1147" s="22"/>
      <c r="DN1147" s="22"/>
      <c r="DO1147" s="22"/>
      <c r="DP1147" s="22"/>
      <c r="DQ1147" s="22"/>
      <c r="DR1147" s="22"/>
      <c r="DS1147" s="22"/>
      <c r="DT1147" s="22"/>
      <c r="DU1147" s="22"/>
      <c r="DV1147" s="22"/>
      <c r="DW1147" s="22"/>
      <c r="DX1147" s="22"/>
      <c r="DY1147" s="22"/>
      <c r="DZ1147" s="22"/>
      <c r="EA1147" s="22"/>
      <c r="EB1147" s="22"/>
      <c r="EC1147" s="22"/>
      <c r="ED1147" s="22"/>
      <c r="EE1147" s="22"/>
      <c r="EF1147" s="22"/>
      <c r="EG1147" s="22"/>
      <c r="EH1147" s="22"/>
      <c r="EI1147" s="22"/>
      <c r="EJ1147" s="22"/>
      <c r="EK1147" s="22"/>
      <c r="EL1147" s="22"/>
      <c r="EM1147" s="22"/>
      <c r="EN1147" s="22"/>
      <c r="EO1147" s="22"/>
      <c r="EP1147" s="22"/>
      <c r="EQ1147" s="22"/>
      <c r="ER1147" s="22"/>
      <c r="ES1147" s="22"/>
      <c r="ET1147" s="22"/>
      <c r="EU1147" s="22"/>
      <c r="EV1147" s="22"/>
      <c r="EW1147" s="22"/>
      <c r="EX1147" s="22"/>
      <c r="EY1147" s="22"/>
      <c r="EZ1147" s="22"/>
      <c r="FA1147" s="22"/>
      <c r="FB1147" s="22"/>
      <c r="FC1147" s="22"/>
      <c r="FD1147" s="22"/>
      <c r="FE1147" s="22"/>
      <c r="FF1147" s="22"/>
      <c r="FG1147" s="22"/>
      <c r="FH1147" s="22"/>
      <c r="FI1147" s="22"/>
      <c r="FJ1147" s="22"/>
      <c r="FK1147" s="22"/>
      <c r="FL1147" s="22"/>
      <c r="FM1147" s="22"/>
      <c r="FN1147" s="22"/>
      <c r="FO1147" s="22"/>
      <c r="FP1147" s="22"/>
      <c r="FQ1147" s="22"/>
      <c r="FR1147" s="22"/>
      <c r="FS1147" s="22"/>
      <c r="FT1147" s="22"/>
      <c r="FU1147" s="22"/>
      <c r="FV1147" s="48"/>
      <c r="FW1147" s="48"/>
      <c r="FX1147" s="48"/>
      <c r="FY1147" s="48"/>
      <c r="FZ1147" s="48"/>
      <c r="GA1147" s="48"/>
      <c r="GB1147" s="48"/>
      <c r="GC1147" s="48"/>
      <c r="GD1147" s="48"/>
    </row>
    <row r="1148" s="23" customFormat="1" ht="15" spans="1:186">
      <c r="A1148" s="50" t="s">
        <v>2110</v>
      </c>
      <c r="B1148" s="66" t="s">
        <v>2111</v>
      </c>
      <c r="C1148" s="52">
        <v>0</v>
      </c>
      <c r="D1148" s="52">
        <v>0</v>
      </c>
      <c r="E1148" s="47"/>
      <c r="F1148" s="22"/>
      <c r="G1148" s="22"/>
      <c r="H1148" s="22"/>
      <c r="I1148" s="22"/>
      <c r="J1148" s="22"/>
      <c r="K1148" s="22"/>
      <c r="L1148" s="22"/>
      <c r="M1148" s="22"/>
      <c r="N1148" s="22"/>
      <c r="O1148" s="22"/>
      <c r="P1148" s="22"/>
      <c r="Q1148" s="22"/>
      <c r="R1148" s="22"/>
      <c r="S1148" s="22"/>
      <c r="T1148" s="22"/>
      <c r="U1148" s="22"/>
      <c r="V1148" s="22"/>
      <c r="W1148" s="22"/>
      <c r="X1148" s="22"/>
      <c r="Y1148" s="22"/>
      <c r="Z1148" s="22"/>
      <c r="AA1148" s="22"/>
      <c r="AB1148" s="22"/>
      <c r="AC1148" s="22"/>
      <c r="AD1148" s="22"/>
      <c r="AE1148" s="22"/>
      <c r="AF1148" s="22"/>
      <c r="AG1148" s="22"/>
      <c r="AH1148" s="22"/>
      <c r="AI1148" s="22"/>
      <c r="AJ1148" s="22"/>
      <c r="AK1148" s="22"/>
      <c r="AL1148" s="22"/>
      <c r="AM1148" s="22"/>
      <c r="AN1148" s="22"/>
      <c r="AO1148" s="22"/>
      <c r="AP1148" s="22"/>
      <c r="AQ1148" s="22"/>
      <c r="AR1148" s="22"/>
      <c r="AS1148" s="22"/>
      <c r="AT1148" s="22"/>
      <c r="AU1148" s="22"/>
      <c r="AV1148" s="22"/>
      <c r="AW1148" s="22"/>
      <c r="AX1148" s="22"/>
      <c r="AY1148" s="22"/>
      <c r="AZ1148" s="22"/>
      <c r="BA1148" s="22"/>
      <c r="BB1148" s="22"/>
      <c r="BC1148" s="22"/>
      <c r="BD1148" s="22"/>
      <c r="BE1148" s="22"/>
      <c r="BF1148" s="22"/>
      <c r="BG1148" s="22"/>
      <c r="BH1148" s="22"/>
      <c r="BI1148" s="22"/>
      <c r="BJ1148" s="22"/>
      <c r="BK1148" s="22"/>
      <c r="BL1148" s="22"/>
      <c r="BM1148" s="22"/>
      <c r="BN1148" s="22"/>
      <c r="BO1148" s="22"/>
      <c r="BP1148" s="22"/>
      <c r="BQ1148" s="22"/>
      <c r="BR1148" s="22"/>
      <c r="BS1148" s="22"/>
      <c r="BT1148" s="22"/>
      <c r="BU1148" s="22"/>
      <c r="BV1148" s="22"/>
      <c r="BW1148" s="22"/>
      <c r="BX1148" s="22"/>
      <c r="BY1148" s="22"/>
      <c r="BZ1148" s="22"/>
      <c r="CA1148" s="22"/>
      <c r="CB1148" s="22"/>
      <c r="CC1148" s="22"/>
      <c r="CD1148" s="22"/>
      <c r="CE1148" s="22"/>
      <c r="CF1148" s="22"/>
      <c r="CG1148" s="22"/>
      <c r="CH1148" s="22"/>
      <c r="CI1148" s="22"/>
      <c r="CJ1148" s="22"/>
      <c r="CK1148" s="22"/>
      <c r="CL1148" s="22"/>
      <c r="CM1148" s="22"/>
      <c r="CN1148" s="22"/>
      <c r="CO1148" s="22"/>
      <c r="CP1148" s="22"/>
      <c r="CQ1148" s="22"/>
      <c r="CR1148" s="22"/>
      <c r="CS1148" s="22"/>
      <c r="CT1148" s="22"/>
      <c r="CU1148" s="22"/>
      <c r="CV1148" s="22"/>
      <c r="CW1148" s="22"/>
      <c r="CX1148" s="22"/>
      <c r="CY1148" s="22"/>
      <c r="CZ1148" s="22"/>
      <c r="DA1148" s="22"/>
      <c r="DB1148" s="22"/>
      <c r="DC1148" s="22"/>
      <c r="DD1148" s="22"/>
      <c r="DE1148" s="22"/>
      <c r="DF1148" s="22"/>
      <c r="DG1148" s="22"/>
      <c r="DH1148" s="22"/>
      <c r="DI1148" s="22"/>
      <c r="DJ1148" s="22"/>
      <c r="DK1148" s="22"/>
      <c r="DL1148" s="22"/>
      <c r="DM1148" s="22"/>
      <c r="DN1148" s="22"/>
      <c r="DO1148" s="22"/>
      <c r="DP1148" s="22"/>
      <c r="DQ1148" s="22"/>
      <c r="DR1148" s="22"/>
      <c r="DS1148" s="22"/>
      <c r="DT1148" s="22"/>
      <c r="DU1148" s="22"/>
      <c r="DV1148" s="22"/>
      <c r="DW1148" s="22"/>
      <c r="DX1148" s="22"/>
      <c r="DY1148" s="22"/>
      <c r="DZ1148" s="22"/>
      <c r="EA1148" s="22"/>
      <c r="EB1148" s="22"/>
      <c r="EC1148" s="22"/>
      <c r="ED1148" s="22"/>
      <c r="EE1148" s="22"/>
      <c r="EF1148" s="22"/>
      <c r="EG1148" s="22"/>
      <c r="EH1148" s="22"/>
      <c r="EI1148" s="22"/>
      <c r="EJ1148" s="22"/>
      <c r="EK1148" s="22"/>
      <c r="EL1148" s="22"/>
      <c r="EM1148" s="22"/>
      <c r="EN1148" s="22"/>
      <c r="EO1148" s="22"/>
      <c r="EP1148" s="22"/>
      <c r="EQ1148" s="22"/>
      <c r="ER1148" s="22"/>
      <c r="ES1148" s="22"/>
      <c r="ET1148" s="22"/>
      <c r="EU1148" s="22"/>
      <c r="EV1148" s="22"/>
      <c r="EW1148" s="22"/>
      <c r="EX1148" s="22"/>
      <c r="EY1148" s="22"/>
      <c r="EZ1148" s="22"/>
      <c r="FA1148" s="22"/>
      <c r="FB1148" s="22"/>
      <c r="FC1148" s="22"/>
      <c r="FD1148" s="22"/>
      <c r="FE1148" s="22"/>
      <c r="FF1148" s="22"/>
      <c r="FG1148" s="22"/>
      <c r="FH1148" s="22"/>
      <c r="FI1148" s="22"/>
      <c r="FJ1148" s="22"/>
      <c r="FK1148" s="22"/>
      <c r="FL1148" s="22"/>
      <c r="FM1148" s="22"/>
      <c r="FN1148" s="22"/>
      <c r="FO1148" s="22"/>
      <c r="FP1148" s="22"/>
      <c r="FQ1148" s="22"/>
      <c r="FR1148" s="22"/>
      <c r="FS1148" s="22"/>
      <c r="FT1148" s="22"/>
      <c r="FU1148" s="22"/>
      <c r="FV1148" s="48"/>
      <c r="FW1148" s="48"/>
      <c r="FX1148" s="48"/>
      <c r="FY1148" s="48"/>
      <c r="FZ1148" s="48"/>
      <c r="GA1148" s="48"/>
      <c r="GB1148" s="48"/>
      <c r="GC1148" s="48"/>
      <c r="GD1148" s="48"/>
    </row>
    <row r="1149" s="23" customFormat="1" ht="15" spans="1:186">
      <c r="A1149" s="44" t="s">
        <v>2110</v>
      </c>
      <c r="B1149" s="65" t="s">
        <v>2111</v>
      </c>
      <c r="C1149" s="46">
        <v>0</v>
      </c>
      <c r="D1149" s="46">
        <v>0</v>
      </c>
      <c r="E1149" s="47"/>
      <c r="F1149" s="22"/>
      <c r="G1149" s="22"/>
      <c r="H1149" s="22"/>
      <c r="I1149" s="22"/>
      <c r="J1149" s="22"/>
      <c r="K1149" s="22"/>
      <c r="L1149" s="22"/>
      <c r="M1149" s="22"/>
      <c r="N1149" s="22"/>
      <c r="O1149" s="22"/>
      <c r="P1149" s="22"/>
      <c r="Q1149" s="22"/>
      <c r="R1149" s="22"/>
      <c r="S1149" s="22"/>
      <c r="T1149" s="22"/>
      <c r="U1149" s="22"/>
      <c r="V1149" s="22"/>
      <c r="W1149" s="22"/>
      <c r="X1149" s="22"/>
      <c r="Y1149" s="22"/>
      <c r="Z1149" s="22"/>
      <c r="AA1149" s="22"/>
      <c r="AB1149" s="22"/>
      <c r="AC1149" s="22"/>
      <c r="AD1149" s="22"/>
      <c r="AE1149" s="22"/>
      <c r="AF1149" s="22"/>
      <c r="AG1149" s="22"/>
      <c r="AH1149" s="22"/>
      <c r="AI1149" s="22"/>
      <c r="AJ1149" s="22"/>
      <c r="AK1149" s="22"/>
      <c r="AL1149" s="22"/>
      <c r="AM1149" s="22"/>
      <c r="AN1149" s="22"/>
      <c r="AO1149" s="22"/>
      <c r="AP1149" s="22"/>
      <c r="AQ1149" s="22"/>
      <c r="AR1149" s="22"/>
      <c r="AS1149" s="22"/>
      <c r="AT1149" s="22"/>
      <c r="AU1149" s="22"/>
      <c r="AV1149" s="22"/>
      <c r="AW1149" s="22"/>
      <c r="AX1149" s="22"/>
      <c r="AY1149" s="22"/>
      <c r="AZ1149" s="22"/>
      <c r="BA1149" s="22"/>
      <c r="BB1149" s="22"/>
      <c r="BC1149" s="22"/>
      <c r="BD1149" s="22"/>
      <c r="BE1149" s="22"/>
      <c r="BF1149" s="22"/>
      <c r="BG1149" s="22"/>
      <c r="BH1149" s="22"/>
      <c r="BI1149" s="22"/>
      <c r="BJ1149" s="22"/>
      <c r="BK1149" s="22"/>
      <c r="BL1149" s="22"/>
      <c r="BM1149" s="22"/>
      <c r="BN1149" s="22"/>
      <c r="BO1149" s="22"/>
      <c r="BP1149" s="22"/>
      <c r="BQ1149" s="22"/>
      <c r="BR1149" s="22"/>
      <c r="BS1149" s="22"/>
      <c r="BT1149" s="22"/>
      <c r="BU1149" s="22"/>
      <c r="BV1149" s="22"/>
      <c r="BW1149" s="22"/>
      <c r="BX1149" s="22"/>
      <c r="BY1149" s="22"/>
      <c r="BZ1149" s="22"/>
      <c r="CA1149" s="22"/>
      <c r="CB1149" s="22"/>
      <c r="CC1149" s="22"/>
      <c r="CD1149" s="22"/>
      <c r="CE1149" s="22"/>
      <c r="CF1149" s="22"/>
      <c r="CG1149" s="22"/>
      <c r="CH1149" s="22"/>
      <c r="CI1149" s="22"/>
      <c r="CJ1149" s="22"/>
      <c r="CK1149" s="22"/>
      <c r="CL1149" s="22"/>
      <c r="CM1149" s="22"/>
      <c r="CN1149" s="22"/>
      <c r="CO1149" s="22"/>
      <c r="CP1149" s="22"/>
      <c r="CQ1149" s="22"/>
      <c r="CR1149" s="22"/>
      <c r="CS1149" s="22"/>
      <c r="CT1149" s="22"/>
      <c r="CU1149" s="22"/>
      <c r="CV1149" s="22"/>
      <c r="CW1149" s="22"/>
      <c r="CX1149" s="22"/>
      <c r="CY1149" s="22"/>
      <c r="CZ1149" s="22"/>
      <c r="DA1149" s="22"/>
      <c r="DB1149" s="22"/>
      <c r="DC1149" s="22"/>
      <c r="DD1149" s="22"/>
      <c r="DE1149" s="22"/>
      <c r="DF1149" s="22"/>
      <c r="DG1149" s="22"/>
      <c r="DH1149" s="22"/>
      <c r="DI1149" s="22"/>
      <c r="DJ1149" s="22"/>
      <c r="DK1149" s="22"/>
      <c r="DL1149" s="22"/>
      <c r="DM1149" s="22"/>
      <c r="DN1149" s="22"/>
      <c r="DO1149" s="22"/>
      <c r="DP1149" s="22"/>
      <c r="DQ1149" s="22"/>
      <c r="DR1149" s="22"/>
      <c r="DS1149" s="22"/>
      <c r="DT1149" s="22"/>
      <c r="DU1149" s="22"/>
      <c r="DV1149" s="22"/>
      <c r="DW1149" s="22"/>
      <c r="DX1149" s="22"/>
      <c r="DY1149" s="22"/>
      <c r="DZ1149" s="22"/>
      <c r="EA1149" s="22"/>
      <c r="EB1149" s="22"/>
      <c r="EC1149" s="22"/>
      <c r="ED1149" s="22"/>
      <c r="EE1149" s="22"/>
      <c r="EF1149" s="22"/>
      <c r="EG1149" s="22"/>
      <c r="EH1149" s="22"/>
      <c r="EI1149" s="22"/>
      <c r="EJ1149" s="22"/>
      <c r="EK1149" s="22"/>
      <c r="EL1149" s="22"/>
      <c r="EM1149" s="22"/>
      <c r="EN1149" s="22"/>
      <c r="EO1149" s="22"/>
      <c r="EP1149" s="22"/>
      <c r="EQ1149" s="22"/>
      <c r="ER1149" s="22"/>
      <c r="ES1149" s="22"/>
      <c r="ET1149" s="22"/>
      <c r="EU1149" s="22"/>
      <c r="EV1149" s="22"/>
      <c r="EW1149" s="22"/>
      <c r="EX1149" s="22"/>
      <c r="EY1149" s="22"/>
      <c r="EZ1149" s="22"/>
      <c r="FA1149" s="22"/>
      <c r="FB1149" s="22"/>
      <c r="FC1149" s="22"/>
      <c r="FD1149" s="22"/>
      <c r="FE1149" s="22"/>
      <c r="FF1149" s="22"/>
      <c r="FG1149" s="22"/>
      <c r="FH1149" s="22"/>
      <c r="FI1149" s="22"/>
      <c r="FJ1149" s="22"/>
      <c r="FK1149" s="22"/>
      <c r="FL1149" s="22"/>
      <c r="FM1149" s="22"/>
      <c r="FN1149" s="22"/>
      <c r="FO1149" s="22"/>
      <c r="FP1149" s="22"/>
      <c r="FQ1149" s="22"/>
      <c r="FR1149" s="22"/>
      <c r="FS1149" s="22"/>
      <c r="FT1149" s="22"/>
      <c r="FU1149" s="22"/>
      <c r="FV1149" s="48"/>
      <c r="FW1149" s="48"/>
      <c r="FX1149" s="48"/>
      <c r="FY1149" s="48"/>
      <c r="FZ1149" s="48"/>
      <c r="GA1149" s="48"/>
      <c r="GB1149" s="48"/>
      <c r="GC1149" s="48"/>
      <c r="GD1149" s="48"/>
    </row>
    <row r="1150" s="23" customFormat="1" ht="15" spans="1:186">
      <c r="A1150" s="50" t="s">
        <v>2112</v>
      </c>
      <c r="B1150" s="66" t="s">
        <v>2113</v>
      </c>
      <c r="C1150" s="52">
        <v>0</v>
      </c>
      <c r="D1150" s="52">
        <v>0</v>
      </c>
      <c r="E1150" s="47"/>
      <c r="F1150" s="22"/>
      <c r="G1150" s="22"/>
      <c r="H1150" s="22"/>
      <c r="I1150" s="22"/>
      <c r="J1150" s="22"/>
      <c r="K1150" s="22"/>
      <c r="L1150" s="22"/>
      <c r="M1150" s="22"/>
      <c r="N1150" s="22"/>
      <c r="O1150" s="22"/>
      <c r="P1150" s="22"/>
      <c r="Q1150" s="22"/>
      <c r="R1150" s="22"/>
      <c r="S1150" s="22"/>
      <c r="T1150" s="22"/>
      <c r="U1150" s="22"/>
      <c r="V1150" s="22"/>
      <c r="W1150" s="22"/>
      <c r="X1150" s="22"/>
      <c r="Y1150" s="22"/>
      <c r="Z1150" s="22"/>
      <c r="AA1150" s="22"/>
      <c r="AB1150" s="22"/>
      <c r="AC1150" s="22"/>
      <c r="AD1150" s="22"/>
      <c r="AE1150" s="22"/>
      <c r="AF1150" s="22"/>
      <c r="AG1150" s="22"/>
      <c r="AH1150" s="22"/>
      <c r="AI1150" s="22"/>
      <c r="AJ1150" s="22"/>
      <c r="AK1150" s="22"/>
      <c r="AL1150" s="22"/>
      <c r="AM1150" s="22"/>
      <c r="AN1150" s="22"/>
      <c r="AO1150" s="22"/>
      <c r="AP1150" s="22"/>
      <c r="AQ1150" s="22"/>
      <c r="AR1150" s="22"/>
      <c r="AS1150" s="22"/>
      <c r="AT1150" s="22"/>
      <c r="AU1150" s="22"/>
      <c r="AV1150" s="22"/>
      <c r="AW1150" s="22"/>
      <c r="AX1150" s="22"/>
      <c r="AY1150" s="22"/>
      <c r="AZ1150" s="22"/>
      <c r="BA1150" s="22"/>
      <c r="BB1150" s="22"/>
      <c r="BC1150" s="22"/>
      <c r="BD1150" s="22"/>
      <c r="BE1150" s="22"/>
      <c r="BF1150" s="22"/>
      <c r="BG1150" s="22"/>
      <c r="BH1150" s="22"/>
      <c r="BI1150" s="22"/>
      <c r="BJ1150" s="22"/>
      <c r="BK1150" s="22"/>
      <c r="BL1150" s="22"/>
      <c r="BM1150" s="22"/>
      <c r="BN1150" s="22"/>
      <c r="BO1150" s="22"/>
      <c r="BP1150" s="22"/>
      <c r="BQ1150" s="22"/>
      <c r="BR1150" s="22"/>
      <c r="BS1150" s="22"/>
      <c r="BT1150" s="22"/>
      <c r="BU1150" s="22"/>
      <c r="BV1150" s="22"/>
      <c r="BW1150" s="22"/>
      <c r="BX1150" s="22"/>
      <c r="BY1150" s="22"/>
      <c r="BZ1150" s="22"/>
      <c r="CA1150" s="22"/>
      <c r="CB1150" s="22"/>
      <c r="CC1150" s="22"/>
      <c r="CD1150" s="22"/>
      <c r="CE1150" s="22"/>
      <c r="CF1150" s="22"/>
      <c r="CG1150" s="22"/>
      <c r="CH1150" s="22"/>
      <c r="CI1150" s="22"/>
      <c r="CJ1150" s="22"/>
      <c r="CK1150" s="22"/>
      <c r="CL1150" s="22"/>
      <c r="CM1150" s="22"/>
      <c r="CN1150" s="22"/>
      <c r="CO1150" s="22"/>
      <c r="CP1150" s="22"/>
      <c r="CQ1150" s="22"/>
      <c r="CR1150" s="22"/>
      <c r="CS1150" s="22"/>
      <c r="CT1150" s="22"/>
      <c r="CU1150" s="22"/>
      <c r="CV1150" s="22"/>
      <c r="CW1150" s="22"/>
      <c r="CX1150" s="22"/>
      <c r="CY1150" s="22"/>
      <c r="CZ1150" s="22"/>
      <c r="DA1150" s="22"/>
      <c r="DB1150" s="22"/>
      <c r="DC1150" s="22"/>
      <c r="DD1150" s="22"/>
      <c r="DE1150" s="22"/>
      <c r="DF1150" s="22"/>
      <c r="DG1150" s="22"/>
      <c r="DH1150" s="22"/>
      <c r="DI1150" s="22"/>
      <c r="DJ1150" s="22"/>
      <c r="DK1150" s="22"/>
      <c r="DL1150" s="22"/>
      <c r="DM1150" s="22"/>
      <c r="DN1150" s="22"/>
      <c r="DO1150" s="22"/>
      <c r="DP1150" s="22"/>
      <c r="DQ1150" s="22"/>
      <c r="DR1150" s="22"/>
      <c r="DS1150" s="22"/>
      <c r="DT1150" s="22"/>
      <c r="DU1150" s="22"/>
      <c r="DV1150" s="22"/>
      <c r="DW1150" s="22"/>
      <c r="DX1150" s="22"/>
      <c r="DY1150" s="22"/>
      <c r="DZ1150" s="22"/>
      <c r="EA1150" s="22"/>
      <c r="EB1150" s="22"/>
      <c r="EC1150" s="22"/>
      <c r="ED1150" s="22"/>
      <c r="EE1150" s="22"/>
      <c r="EF1150" s="22"/>
      <c r="EG1150" s="22"/>
      <c r="EH1150" s="22"/>
      <c r="EI1150" s="22"/>
      <c r="EJ1150" s="22"/>
      <c r="EK1150" s="22"/>
      <c r="EL1150" s="22"/>
      <c r="EM1150" s="22"/>
      <c r="EN1150" s="22"/>
      <c r="EO1150" s="22"/>
      <c r="EP1150" s="22"/>
      <c r="EQ1150" s="22"/>
      <c r="ER1150" s="22"/>
      <c r="ES1150" s="22"/>
      <c r="ET1150" s="22"/>
      <c r="EU1150" s="22"/>
      <c r="EV1150" s="22"/>
      <c r="EW1150" s="22"/>
      <c r="EX1150" s="22"/>
      <c r="EY1150" s="22"/>
      <c r="EZ1150" s="22"/>
      <c r="FA1150" s="22"/>
      <c r="FB1150" s="22"/>
      <c r="FC1150" s="22"/>
      <c r="FD1150" s="22"/>
      <c r="FE1150" s="22"/>
      <c r="FF1150" s="22"/>
      <c r="FG1150" s="22"/>
      <c r="FH1150" s="22"/>
      <c r="FI1150" s="22"/>
      <c r="FJ1150" s="22"/>
      <c r="FK1150" s="22"/>
      <c r="FL1150" s="22"/>
      <c r="FM1150" s="22"/>
      <c r="FN1150" s="22"/>
      <c r="FO1150" s="22"/>
      <c r="FP1150" s="22"/>
      <c r="FQ1150" s="22"/>
      <c r="FR1150" s="22"/>
      <c r="FS1150" s="22"/>
      <c r="FT1150" s="22"/>
      <c r="FU1150" s="22"/>
      <c r="FV1150" s="48"/>
      <c r="FW1150" s="48"/>
      <c r="FX1150" s="48"/>
      <c r="FY1150" s="48"/>
      <c r="FZ1150" s="48"/>
      <c r="GA1150" s="48"/>
      <c r="GB1150" s="48"/>
      <c r="GC1150" s="48"/>
      <c r="GD1150" s="48"/>
    </row>
    <row r="1151" s="23" customFormat="1" ht="15" spans="1:186">
      <c r="A1151" s="44" t="s">
        <v>2112</v>
      </c>
      <c r="B1151" s="65" t="s">
        <v>2113</v>
      </c>
      <c r="C1151" s="46">
        <v>0</v>
      </c>
      <c r="D1151" s="46">
        <v>0</v>
      </c>
      <c r="E1151" s="47"/>
      <c r="F1151" s="22"/>
      <c r="G1151" s="22"/>
      <c r="H1151" s="22"/>
      <c r="I1151" s="22"/>
      <c r="J1151" s="22"/>
      <c r="K1151" s="22"/>
      <c r="L1151" s="22"/>
      <c r="M1151" s="22"/>
      <c r="N1151" s="22"/>
      <c r="O1151" s="22"/>
      <c r="P1151" s="22"/>
      <c r="Q1151" s="22"/>
      <c r="R1151" s="22"/>
      <c r="S1151" s="22"/>
      <c r="T1151" s="22"/>
      <c r="U1151" s="22"/>
      <c r="V1151" s="22"/>
      <c r="W1151" s="22"/>
      <c r="X1151" s="22"/>
      <c r="Y1151" s="22"/>
      <c r="Z1151" s="22"/>
      <c r="AA1151" s="22"/>
      <c r="AB1151" s="22"/>
      <c r="AC1151" s="22"/>
      <c r="AD1151" s="22"/>
      <c r="AE1151" s="22"/>
      <c r="AF1151" s="22"/>
      <c r="AG1151" s="22"/>
      <c r="AH1151" s="22"/>
      <c r="AI1151" s="22"/>
      <c r="AJ1151" s="22"/>
      <c r="AK1151" s="22"/>
      <c r="AL1151" s="22"/>
      <c r="AM1151" s="22"/>
      <c r="AN1151" s="22"/>
      <c r="AO1151" s="22"/>
      <c r="AP1151" s="22"/>
      <c r="AQ1151" s="22"/>
      <c r="AR1151" s="22"/>
      <c r="AS1151" s="22"/>
      <c r="AT1151" s="22"/>
      <c r="AU1151" s="22"/>
      <c r="AV1151" s="22"/>
      <c r="AW1151" s="22"/>
      <c r="AX1151" s="22"/>
      <c r="AY1151" s="22"/>
      <c r="AZ1151" s="22"/>
      <c r="BA1151" s="22"/>
      <c r="BB1151" s="22"/>
      <c r="BC1151" s="22"/>
      <c r="BD1151" s="22"/>
      <c r="BE1151" s="22"/>
      <c r="BF1151" s="22"/>
      <c r="BG1151" s="22"/>
      <c r="BH1151" s="22"/>
      <c r="BI1151" s="22"/>
      <c r="BJ1151" s="22"/>
      <c r="BK1151" s="22"/>
      <c r="BL1151" s="22"/>
      <c r="BM1151" s="22"/>
      <c r="BN1151" s="22"/>
      <c r="BO1151" s="22"/>
      <c r="BP1151" s="22"/>
      <c r="BQ1151" s="22"/>
      <c r="BR1151" s="22"/>
      <c r="BS1151" s="22"/>
      <c r="BT1151" s="22"/>
      <c r="BU1151" s="22"/>
      <c r="BV1151" s="22"/>
      <c r="BW1151" s="22"/>
      <c r="BX1151" s="22"/>
      <c r="BY1151" s="22"/>
      <c r="BZ1151" s="22"/>
      <c r="CA1151" s="22"/>
      <c r="CB1151" s="22"/>
      <c r="CC1151" s="22"/>
      <c r="CD1151" s="22"/>
      <c r="CE1151" s="22"/>
      <c r="CF1151" s="22"/>
      <c r="CG1151" s="22"/>
      <c r="CH1151" s="22"/>
      <c r="CI1151" s="22"/>
      <c r="CJ1151" s="22"/>
      <c r="CK1151" s="22"/>
      <c r="CL1151" s="22"/>
      <c r="CM1151" s="22"/>
      <c r="CN1151" s="22"/>
      <c r="CO1151" s="22"/>
      <c r="CP1151" s="22"/>
      <c r="CQ1151" s="22"/>
      <c r="CR1151" s="22"/>
      <c r="CS1151" s="22"/>
      <c r="CT1151" s="22"/>
      <c r="CU1151" s="22"/>
      <c r="CV1151" s="22"/>
      <c r="CW1151" s="22"/>
      <c r="CX1151" s="22"/>
      <c r="CY1151" s="22"/>
      <c r="CZ1151" s="22"/>
      <c r="DA1151" s="22"/>
      <c r="DB1151" s="22"/>
      <c r="DC1151" s="22"/>
      <c r="DD1151" s="22"/>
      <c r="DE1151" s="22"/>
      <c r="DF1151" s="22"/>
      <c r="DG1151" s="22"/>
      <c r="DH1151" s="22"/>
      <c r="DI1151" s="22"/>
      <c r="DJ1151" s="22"/>
      <c r="DK1151" s="22"/>
      <c r="DL1151" s="22"/>
      <c r="DM1151" s="22"/>
      <c r="DN1151" s="22"/>
      <c r="DO1151" s="22"/>
      <c r="DP1151" s="22"/>
      <c r="DQ1151" s="22"/>
      <c r="DR1151" s="22"/>
      <c r="DS1151" s="22"/>
      <c r="DT1151" s="22"/>
      <c r="DU1151" s="22"/>
      <c r="DV1151" s="22"/>
      <c r="DW1151" s="22"/>
      <c r="DX1151" s="22"/>
      <c r="DY1151" s="22"/>
      <c r="DZ1151" s="22"/>
      <c r="EA1151" s="22"/>
      <c r="EB1151" s="22"/>
      <c r="EC1151" s="22"/>
      <c r="ED1151" s="22"/>
      <c r="EE1151" s="22"/>
      <c r="EF1151" s="22"/>
      <c r="EG1151" s="22"/>
      <c r="EH1151" s="22"/>
      <c r="EI1151" s="22"/>
      <c r="EJ1151" s="22"/>
      <c r="EK1151" s="22"/>
      <c r="EL1151" s="22"/>
      <c r="EM1151" s="22"/>
      <c r="EN1151" s="22"/>
      <c r="EO1151" s="22"/>
      <c r="EP1151" s="22"/>
      <c r="EQ1151" s="22"/>
      <c r="ER1151" s="22"/>
      <c r="ES1151" s="22"/>
      <c r="ET1151" s="22"/>
      <c r="EU1151" s="22"/>
      <c r="EV1151" s="22"/>
      <c r="EW1151" s="22"/>
      <c r="EX1151" s="22"/>
      <c r="EY1151" s="22"/>
      <c r="EZ1151" s="22"/>
      <c r="FA1151" s="22"/>
      <c r="FB1151" s="22"/>
      <c r="FC1151" s="22"/>
      <c r="FD1151" s="22"/>
      <c r="FE1151" s="22"/>
      <c r="FF1151" s="22"/>
      <c r="FG1151" s="22"/>
      <c r="FH1151" s="22"/>
      <c r="FI1151" s="22"/>
      <c r="FJ1151" s="22"/>
      <c r="FK1151" s="22"/>
      <c r="FL1151" s="22"/>
      <c r="FM1151" s="22"/>
      <c r="FN1151" s="22"/>
      <c r="FO1151" s="22"/>
      <c r="FP1151" s="22"/>
      <c r="FQ1151" s="22"/>
      <c r="FR1151" s="22"/>
      <c r="FS1151" s="22"/>
      <c r="FT1151" s="22"/>
      <c r="FU1151" s="22"/>
      <c r="FV1151" s="48"/>
      <c r="FW1151" s="48"/>
      <c r="FX1151" s="48"/>
      <c r="FY1151" s="48"/>
      <c r="FZ1151" s="48"/>
      <c r="GA1151" s="48"/>
      <c r="GB1151" s="48"/>
      <c r="GC1151" s="48"/>
      <c r="GD1151" s="48"/>
    </row>
    <row r="1152" s="23" customFormat="1" ht="15" spans="1:186">
      <c r="A1152" s="50" t="s">
        <v>2114</v>
      </c>
      <c r="B1152" s="66" t="s">
        <v>2115</v>
      </c>
      <c r="C1152" s="52">
        <v>0</v>
      </c>
      <c r="D1152" s="52">
        <v>0</v>
      </c>
      <c r="E1152" s="47"/>
      <c r="F1152" s="22"/>
      <c r="G1152" s="22"/>
      <c r="H1152" s="22"/>
      <c r="I1152" s="22"/>
      <c r="J1152" s="22"/>
      <c r="K1152" s="22"/>
      <c r="L1152" s="22"/>
      <c r="M1152" s="22"/>
      <c r="N1152" s="22"/>
      <c r="O1152" s="22"/>
      <c r="P1152" s="22"/>
      <c r="Q1152" s="22"/>
      <c r="R1152" s="22"/>
      <c r="S1152" s="22"/>
      <c r="T1152" s="22"/>
      <c r="U1152" s="22"/>
      <c r="V1152" s="22"/>
      <c r="W1152" s="22"/>
      <c r="X1152" s="22"/>
      <c r="Y1152" s="22"/>
      <c r="Z1152" s="22"/>
      <c r="AA1152" s="22"/>
      <c r="AB1152" s="22"/>
      <c r="AC1152" s="22"/>
      <c r="AD1152" s="22"/>
      <c r="AE1152" s="22"/>
      <c r="AF1152" s="22"/>
      <c r="AG1152" s="22"/>
      <c r="AH1152" s="22"/>
      <c r="AI1152" s="22"/>
      <c r="AJ1152" s="22"/>
      <c r="AK1152" s="22"/>
      <c r="AL1152" s="22"/>
      <c r="AM1152" s="22"/>
      <c r="AN1152" s="22"/>
      <c r="AO1152" s="22"/>
      <c r="AP1152" s="22"/>
      <c r="AQ1152" s="22"/>
      <c r="AR1152" s="22"/>
      <c r="AS1152" s="22"/>
      <c r="AT1152" s="22"/>
      <c r="AU1152" s="22"/>
      <c r="AV1152" s="22"/>
      <c r="AW1152" s="22"/>
      <c r="AX1152" s="22"/>
      <c r="AY1152" s="22"/>
      <c r="AZ1152" s="22"/>
      <c r="BA1152" s="22"/>
      <c r="BB1152" s="22"/>
      <c r="BC1152" s="22"/>
      <c r="BD1152" s="22"/>
      <c r="BE1152" s="22"/>
      <c r="BF1152" s="22"/>
      <c r="BG1152" s="22"/>
      <c r="BH1152" s="22"/>
      <c r="BI1152" s="22"/>
      <c r="BJ1152" s="22"/>
      <c r="BK1152" s="22"/>
      <c r="BL1152" s="22"/>
      <c r="BM1152" s="22"/>
      <c r="BN1152" s="22"/>
      <c r="BO1152" s="22"/>
      <c r="BP1152" s="22"/>
      <c r="BQ1152" s="22"/>
      <c r="BR1152" s="22"/>
      <c r="BS1152" s="22"/>
      <c r="BT1152" s="22"/>
      <c r="BU1152" s="22"/>
      <c r="BV1152" s="22"/>
      <c r="BW1152" s="22"/>
      <c r="BX1152" s="22"/>
      <c r="BY1152" s="22"/>
      <c r="BZ1152" s="22"/>
      <c r="CA1152" s="22"/>
      <c r="CB1152" s="22"/>
      <c r="CC1152" s="22"/>
      <c r="CD1152" s="22"/>
      <c r="CE1152" s="22"/>
      <c r="CF1152" s="22"/>
      <c r="CG1152" s="22"/>
      <c r="CH1152" s="22"/>
      <c r="CI1152" s="22"/>
      <c r="CJ1152" s="22"/>
      <c r="CK1152" s="22"/>
      <c r="CL1152" s="22"/>
      <c r="CM1152" s="22"/>
      <c r="CN1152" s="22"/>
      <c r="CO1152" s="22"/>
      <c r="CP1152" s="22"/>
      <c r="CQ1152" s="22"/>
      <c r="CR1152" s="22"/>
      <c r="CS1152" s="22"/>
      <c r="CT1152" s="22"/>
      <c r="CU1152" s="22"/>
      <c r="CV1152" s="22"/>
      <c r="CW1152" s="22"/>
      <c r="CX1152" s="22"/>
      <c r="CY1152" s="22"/>
      <c r="CZ1152" s="22"/>
      <c r="DA1152" s="22"/>
      <c r="DB1152" s="22"/>
      <c r="DC1152" s="22"/>
      <c r="DD1152" s="22"/>
      <c r="DE1152" s="22"/>
      <c r="DF1152" s="22"/>
      <c r="DG1152" s="22"/>
      <c r="DH1152" s="22"/>
      <c r="DI1152" s="22"/>
      <c r="DJ1152" s="22"/>
      <c r="DK1152" s="22"/>
      <c r="DL1152" s="22"/>
      <c r="DM1152" s="22"/>
      <c r="DN1152" s="22"/>
      <c r="DO1152" s="22"/>
      <c r="DP1152" s="22"/>
      <c r="DQ1152" s="22"/>
      <c r="DR1152" s="22"/>
      <c r="DS1152" s="22"/>
      <c r="DT1152" s="22"/>
      <c r="DU1152" s="22"/>
      <c r="DV1152" s="22"/>
      <c r="DW1152" s="22"/>
      <c r="DX1152" s="22"/>
      <c r="DY1152" s="22"/>
      <c r="DZ1152" s="22"/>
      <c r="EA1152" s="22"/>
      <c r="EB1152" s="22"/>
      <c r="EC1152" s="22"/>
      <c r="ED1152" s="22"/>
      <c r="EE1152" s="22"/>
      <c r="EF1152" s="22"/>
      <c r="EG1152" s="22"/>
      <c r="EH1152" s="22"/>
      <c r="EI1152" s="22"/>
      <c r="EJ1152" s="22"/>
      <c r="EK1152" s="22"/>
      <c r="EL1152" s="22"/>
      <c r="EM1152" s="22"/>
      <c r="EN1152" s="22"/>
      <c r="EO1152" s="22"/>
      <c r="EP1152" s="22"/>
      <c r="EQ1152" s="22"/>
      <c r="ER1152" s="22"/>
      <c r="ES1152" s="22"/>
      <c r="ET1152" s="22"/>
      <c r="EU1152" s="22"/>
      <c r="EV1152" s="22"/>
      <c r="EW1152" s="22"/>
      <c r="EX1152" s="22"/>
      <c r="EY1152" s="22"/>
      <c r="EZ1152" s="22"/>
      <c r="FA1152" s="22"/>
      <c r="FB1152" s="22"/>
      <c r="FC1152" s="22"/>
      <c r="FD1152" s="22"/>
      <c r="FE1152" s="22"/>
      <c r="FF1152" s="22"/>
      <c r="FG1152" s="22"/>
      <c r="FH1152" s="22"/>
      <c r="FI1152" s="22"/>
      <c r="FJ1152" s="22"/>
      <c r="FK1152" s="22"/>
      <c r="FL1152" s="22"/>
      <c r="FM1152" s="22"/>
      <c r="FN1152" s="22"/>
      <c r="FO1152" s="22"/>
      <c r="FP1152" s="22"/>
      <c r="FQ1152" s="22"/>
      <c r="FR1152" s="22"/>
      <c r="FS1152" s="22"/>
      <c r="FT1152" s="22"/>
      <c r="FU1152" s="22"/>
      <c r="FV1152" s="48"/>
      <c r="FW1152" s="48"/>
      <c r="FX1152" s="48"/>
      <c r="FY1152" s="48"/>
      <c r="FZ1152" s="48"/>
      <c r="GA1152" s="48"/>
      <c r="GB1152" s="48"/>
      <c r="GC1152" s="48"/>
      <c r="GD1152" s="48"/>
    </row>
    <row r="1153" s="23" customFormat="1" ht="15" spans="1:186">
      <c r="A1153" s="44" t="s">
        <v>2114</v>
      </c>
      <c r="B1153" s="65" t="s">
        <v>2115</v>
      </c>
      <c r="C1153" s="46">
        <v>0</v>
      </c>
      <c r="D1153" s="46">
        <v>0</v>
      </c>
      <c r="E1153" s="47"/>
      <c r="F1153" s="22"/>
      <c r="G1153" s="22"/>
      <c r="H1153" s="22"/>
      <c r="I1153" s="22"/>
      <c r="J1153" s="22"/>
      <c r="K1153" s="22"/>
      <c r="L1153" s="22"/>
      <c r="M1153" s="22"/>
      <c r="N1153" s="22"/>
      <c r="O1153" s="22"/>
      <c r="P1153" s="22"/>
      <c r="Q1153" s="22"/>
      <c r="R1153" s="22"/>
      <c r="S1153" s="22"/>
      <c r="T1153" s="22"/>
      <c r="U1153" s="22"/>
      <c r="V1153" s="22"/>
      <c r="W1153" s="22"/>
      <c r="X1153" s="22"/>
      <c r="Y1153" s="22"/>
      <c r="Z1153" s="22"/>
      <c r="AA1153" s="22"/>
      <c r="AB1153" s="22"/>
      <c r="AC1153" s="22"/>
      <c r="AD1153" s="22"/>
      <c r="AE1153" s="22"/>
      <c r="AF1153" s="22"/>
      <c r="AG1153" s="22"/>
      <c r="AH1153" s="22"/>
      <c r="AI1153" s="22"/>
      <c r="AJ1153" s="22"/>
      <c r="AK1153" s="22"/>
      <c r="AL1153" s="22"/>
      <c r="AM1153" s="22"/>
      <c r="AN1153" s="22"/>
      <c r="AO1153" s="22"/>
      <c r="AP1153" s="22"/>
      <c r="AQ1153" s="22"/>
      <c r="AR1153" s="22"/>
      <c r="AS1153" s="22"/>
      <c r="AT1153" s="22"/>
      <c r="AU1153" s="22"/>
      <c r="AV1153" s="22"/>
      <c r="AW1153" s="22"/>
      <c r="AX1153" s="22"/>
      <c r="AY1153" s="22"/>
      <c r="AZ1153" s="22"/>
      <c r="BA1153" s="22"/>
      <c r="BB1153" s="22"/>
      <c r="BC1153" s="22"/>
      <c r="BD1153" s="22"/>
      <c r="BE1153" s="22"/>
      <c r="BF1153" s="22"/>
      <c r="BG1153" s="22"/>
      <c r="BH1153" s="22"/>
      <c r="BI1153" s="22"/>
      <c r="BJ1153" s="22"/>
      <c r="BK1153" s="22"/>
      <c r="BL1153" s="22"/>
      <c r="BM1153" s="22"/>
      <c r="BN1153" s="22"/>
      <c r="BO1153" s="22"/>
      <c r="BP1153" s="22"/>
      <c r="BQ1153" s="22"/>
      <c r="BR1153" s="22"/>
      <c r="BS1153" s="22"/>
      <c r="BT1153" s="22"/>
      <c r="BU1153" s="22"/>
      <c r="BV1153" s="22"/>
      <c r="BW1153" s="22"/>
      <c r="BX1153" s="22"/>
      <c r="BY1153" s="22"/>
      <c r="BZ1153" s="22"/>
      <c r="CA1153" s="22"/>
      <c r="CB1153" s="22"/>
      <c r="CC1153" s="22"/>
      <c r="CD1153" s="22"/>
      <c r="CE1153" s="22"/>
      <c r="CF1153" s="22"/>
      <c r="CG1153" s="22"/>
      <c r="CH1153" s="22"/>
      <c r="CI1153" s="22"/>
      <c r="CJ1153" s="22"/>
      <c r="CK1153" s="22"/>
      <c r="CL1153" s="22"/>
      <c r="CM1153" s="22"/>
      <c r="CN1153" s="22"/>
      <c r="CO1153" s="22"/>
      <c r="CP1153" s="22"/>
      <c r="CQ1153" s="22"/>
      <c r="CR1153" s="22"/>
      <c r="CS1153" s="22"/>
      <c r="CT1153" s="22"/>
      <c r="CU1153" s="22"/>
      <c r="CV1153" s="22"/>
      <c r="CW1153" s="22"/>
      <c r="CX1153" s="22"/>
      <c r="CY1153" s="22"/>
      <c r="CZ1153" s="22"/>
      <c r="DA1153" s="22"/>
      <c r="DB1153" s="22"/>
      <c r="DC1153" s="22"/>
      <c r="DD1153" s="22"/>
      <c r="DE1153" s="22"/>
      <c r="DF1153" s="22"/>
      <c r="DG1153" s="22"/>
      <c r="DH1153" s="22"/>
      <c r="DI1153" s="22"/>
      <c r="DJ1153" s="22"/>
      <c r="DK1153" s="22"/>
      <c r="DL1153" s="22"/>
      <c r="DM1153" s="22"/>
      <c r="DN1153" s="22"/>
      <c r="DO1153" s="22"/>
      <c r="DP1153" s="22"/>
      <c r="DQ1153" s="22"/>
      <c r="DR1153" s="22"/>
      <c r="DS1153" s="22"/>
      <c r="DT1153" s="22"/>
      <c r="DU1153" s="22"/>
      <c r="DV1153" s="22"/>
      <c r="DW1153" s="22"/>
      <c r="DX1153" s="22"/>
      <c r="DY1153" s="22"/>
      <c r="DZ1153" s="22"/>
      <c r="EA1153" s="22"/>
      <c r="EB1153" s="22"/>
      <c r="EC1153" s="22"/>
      <c r="ED1153" s="22"/>
      <c r="EE1153" s="22"/>
      <c r="EF1153" s="22"/>
      <c r="EG1153" s="22"/>
      <c r="EH1153" s="22"/>
      <c r="EI1153" s="22"/>
      <c r="EJ1153" s="22"/>
      <c r="EK1153" s="22"/>
      <c r="EL1153" s="22"/>
      <c r="EM1153" s="22"/>
      <c r="EN1153" s="22"/>
      <c r="EO1153" s="22"/>
      <c r="EP1153" s="22"/>
      <c r="EQ1153" s="22"/>
      <c r="ER1153" s="22"/>
      <c r="ES1153" s="22"/>
      <c r="ET1153" s="22"/>
      <c r="EU1153" s="22"/>
      <c r="EV1153" s="22"/>
      <c r="EW1153" s="22"/>
      <c r="EX1153" s="22"/>
      <c r="EY1153" s="22"/>
      <c r="EZ1153" s="22"/>
      <c r="FA1153" s="22"/>
      <c r="FB1153" s="22"/>
      <c r="FC1153" s="22"/>
      <c r="FD1153" s="22"/>
      <c r="FE1153" s="22"/>
      <c r="FF1153" s="22"/>
      <c r="FG1153" s="22"/>
      <c r="FH1153" s="22"/>
      <c r="FI1153" s="22"/>
      <c r="FJ1153" s="22"/>
      <c r="FK1153" s="22"/>
      <c r="FL1153" s="22"/>
      <c r="FM1153" s="22"/>
      <c r="FN1153" s="22"/>
      <c r="FO1153" s="22"/>
      <c r="FP1153" s="22"/>
      <c r="FQ1153" s="22"/>
      <c r="FR1153" s="22"/>
      <c r="FS1153" s="22"/>
      <c r="FT1153" s="22"/>
      <c r="FU1153" s="22"/>
      <c r="FV1153" s="48"/>
      <c r="FW1153" s="48"/>
      <c r="FX1153" s="48"/>
      <c r="FY1153" s="48"/>
      <c r="FZ1153" s="48"/>
      <c r="GA1153" s="48"/>
      <c r="GB1153" s="48"/>
      <c r="GC1153" s="48"/>
      <c r="GD1153" s="48"/>
    </row>
    <row r="1154" s="23" customFormat="1" ht="15" spans="1:186">
      <c r="A1154" s="50" t="s">
        <v>2116</v>
      </c>
      <c r="B1154" s="66" t="s">
        <v>1632</v>
      </c>
      <c r="C1154" s="52">
        <v>0</v>
      </c>
      <c r="D1154" s="52">
        <v>0</v>
      </c>
      <c r="E1154" s="47"/>
      <c r="F1154" s="22"/>
      <c r="G1154" s="22"/>
      <c r="H1154" s="22"/>
      <c r="I1154" s="22"/>
      <c r="J1154" s="22"/>
      <c r="K1154" s="22"/>
      <c r="L1154" s="22"/>
      <c r="M1154" s="22"/>
      <c r="N1154" s="22"/>
      <c r="O1154" s="22"/>
      <c r="P1154" s="22"/>
      <c r="Q1154" s="22"/>
      <c r="R1154" s="22"/>
      <c r="S1154" s="22"/>
      <c r="T1154" s="22"/>
      <c r="U1154" s="22"/>
      <c r="V1154" s="22"/>
      <c r="W1154" s="22"/>
      <c r="X1154" s="22"/>
      <c r="Y1154" s="22"/>
      <c r="Z1154" s="22"/>
      <c r="AA1154" s="22"/>
      <c r="AB1154" s="22"/>
      <c r="AC1154" s="22"/>
      <c r="AD1154" s="22"/>
      <c r="AE1154" s="22"/>
      <c r="AF1154" s="22"/>
      <c r="AG1154" s="22"/>
      <c r="AH1154" s="22"/>
      <c r="AI1154" s="22"/>
      <c r="AJ1154" s="22"/>
      <c r="AK1154" s="22"/>
      <c r="AL1154" s="22"/>
      <c r="AM1154" s="22"/>
      <c r="AN1154" s="22"/>
      <c r="AO1154" s="22"/>
      <c r="AP1154" s="22"/>
      <c r="AQ1154" s="22"/>
      <c r="AR1154" s="22"/>
      <c r="AS1154" s="22"/>
      <c r="AT1154" s="22"/>
      <c r="AU1154" s="22"/>
      <c r="AV1154" s="22"/>
      <c r="AW1154" s="22"/>
      <c r="AX1154" s="22"/>
      <c r="AY1154" s="22"/>
      <c r="AZ1154" s="22"/>
      <c r="BA1154" s="22"/>
      <c r="BB1154" s="22"/>
      <c r="BC1154" s="22"/>
      <c r="BD1154" s="22"/>
      <c r="BE1154" s="22"/>
      <c r="BF1154" s="22"/>
      <c r="BG1154" s="22"/>
      <c r="BH1154" s="22"/>
      <c r="BI1154" s="22"/>
      <c r="BJ1154" s="22"/>
      <c r="BK1154" s="22"/>
      <c r="BL1154" s="22"/>
      <c r="BM1154" s="22"/>
      <c r="BN1154" s="22"/>
      <c r="BO1154" s="22"/>
      <c r="BP1154" s="22"/>
      <c r="BQ1154" s="22"/>
      <c r="BR1154" s="22"/>
      <c r="BS1154" s="22"/>
      <c r="BT1154" s="22"/>
      <c r="BU1154" s="22"/>
      <c r="BV1154" s="22"/>
      <c r="BW1154" s="22"/>
      <c r="BX1154" s="22"/>
      <c r="BY1154" s="22"/>
      <c r="BZ1154" s="22"/>
      <c r="CA1154" s="22"/>
      <c r="CB1154" s="22"/>
      <c r="CC1154" s="22"/>
      <c r="CD1154" s="22"/>
      <c r="CE1154" s="22"/>
      <c r="CF1154" s="22"/>
      <c r="CG1154" s="22"/>
      <c r="CH1154" s="22"/>
      <c r="CI1154" s="22"/>
      <c r="CJ1154" s="22"/>
      <c r="CK1154" s="22"/>
      <c r="CL1154" s="22"/>
      <c r="CM1154" s="22"/>
      <c r="CN1154" s="22"/>
      <c r="CO1154" s="22"/>
      <c r="CP1154" s="22"/>
      <c r="CQ1154" s="22"/>
      <c r="CR1154" s="22"/>
      <c r="CS1154" s="22"/>
      <c r="CT1154" s="22"/>
      <c r="CU1154" s="22"/>
      <c r="CV1154" s="22"/>
      <c r="CW1154" s="22"/>
      <c r="CX1154" s="22"/>
      <c r="CY1154" s="22"/>
      <c r="CZ1154" s="22"/>
      <c r="DA1154" s="22"/>
      <c r="DB1154" s="22"/>
      <c r="DC1154" s="22"/>
      <c r="DD1154" s="22"/>
      <c r="DE1154" s="22"/>
      <c r="DF1154" s="22"/>
      <c r="DG1154" s="22"/>
      <c r="DH1154" s="22"/>
      <c r="DI1154" s="22"/>
      <c r="DJ1154" s="22"/>
      <c r="DK1154" s="22"/>
      <c r="DL1154" s="22"/>
      <c r="DM1154" s="22"/>
      <c r="DN1154" s="22"/>
      <c r="DO1154" s="22"/>
      <c r="DP1154" s="22"/>
      <c r="DQ1154" s="22"/>
      <c r="DR1154" s="22"/>
      <c r="DS1154" s="22"/>
      <c r="DT1154" s="22"/>
      <c r="DU1154" s="22"/>
      <c r="DV1154" s="22"/>
      <c r="DW1154" s="22"/>
      <c r="DX1154" s="22"/>
      <c r="DY1154" s="22"/>
      <c r="DZ1154" s="22"/>
      <c r="EA1154" s="22"/>
      <c r="EB1154" s="22"/>
      <c r="EC1154" s="22"/>
      <c r="ED1154" s="22"/>
      <c r="EE1154" s="22"/>
      <c r="EF1154" s="22"/>
      <c r="EG1154" s="22"/>
      <c r="EH1154" s="22"/>
      <c r="EI1154" s="22"/>
      <c r="EJ1154" s="22"/>
      <c r="EK1154" s="22"/>
      <c r="EL1154" s="22"/>
      <c r="EM1154" s="22"/>
      <c r="EN1154" s="22"/>
      <c r="EO1154" s="22"/>
      <c r="EP1154" s="22"/>
      <c r="EQ1154" s="22"/>
      <c r="ER1154" s="22"/>
      <c r="ES1154" s="22"/>
      <c r="ET1154" s="22"/>
      <c r="EU1154" s="22"/>
      <c r="EV1154" s="22"/>
      <c r="EW1154" s="22"/>
      <c r="EX1154" s="22"/>
      <c r="EY1154" s="22"/>
      <c r="EZ1154" s="22"/>
      <c r="FA1154" s="22"/>
      <c r="FB1154" s="22"/>
      <c r="FC1154" s="22"/>
      <c r="FD1154" s="22"/>
      <c r="FE1154" s="22"/>
      <c r="FF1154" s="22"/>
      <c r="FG1154" s="22"/>
      <c r="FH1154" s="22"/>
      <c r="FI1154" s="22"/>
      <c r="FJ1154" s="22"/>
      <c r="FK1154" s="22"/>
      <c r="FL1154" s="22"/>
      <c r="FM1154" s="22"/>
      <c r="FN1154" s="22"/>
      <c r="FO1154" s="22"/>
      <c r="FP1154" s="22"/>
      <c r="FQ1154" s="22"/>
      <c r="FR1154" s="22"/>
      <c r="FS1154" s="22"/>
      <c r="FT1154" s="22"/>
      <c r="FU1154" s="22"/>
      <c r="FV1154" s="48"/>
      <c r="FW1154" s="48"/>
      <c r="FX1154" s="48"/>
      <c r="FY1154" s="48"/>
      <c r="FZ1154" s="48"/>
      <c r="GA1154" s="48"/>
      <c r="GB1154" s="48"/>
      <c r="GC1154" s="48"/>
      <c r="GD1154" s="48"/>
    </row>
    <row r="1155" s="23" customFormat="1" ht="15" spans="1:186">
      <c r="A1155" s="44" t="s">
        <v>2116</v>
      </c>
      <c r="B1155" s="65" t="s">
        <v>1632</v>
      </c>
      <c r="C1155" s="46">
        <v>0</v>
      </c>
      <c r="D1155" s="46">
        <v>0</v>
      </c>
      <c r="E1155" s="47"/>
      <c r="F1155" s="22"/>
      <c r="G1155" s="22"/>
      <c r="H1155" s="22"/>
      <c r="I1155" s="22"/>
      <c r="J1155" s="22"/>
      <c r="K1155" s="22"/>
      <c r="L1155" s="22"/>
      <c r="M1155" s="22"/>
      <c r="N1155" s="22"/>
      <c r="O1155" s="22"/>
      <c r="P1155" s="22"/>
      <c r="Q1155" s="22"/>
      <c r="R1155" s="22"/>
      <c r="S1155" s="22"/>
      <c r="T1155" s="22"/>
      <c r="U1155" s="22"/>
      <c r="V1155" s="22"/>
      <c r="W1155" s="22"/>
      <c r="X1155" s="22"/>
      <c r="Y1155" s="22"/>
      <c r="Z1155" s="22"/>
      <c r="AA1155" s="22"/>
      <c r="AB1155" s="22"/>
      <c r="AC1155" s="22"/>
      <c r="AD1155" s="22"/>
      <c r="AE1155" s="22"/>
      <c r="AF1155" s="22"/>
      <c r="AG1155" s="22"/>
      <c r="AH1155" s="22"/>
      <c r="AI1155" s="22"/>
      <c r="AJ1155" s="22"/>
      <c r="AK1155" s="22"/>
      <c r="AL1155" s="22"/>
      <c r="AM1155" s="22"/>
      <c r="AN1155" s="22"/>
      <c r="AO1155" s="22"/>
      <c r="AP1155" s="22"/>
      <c r="AQ1155" s="22"/>
      <c r="AR1155" s="22"/>
      <c r="AS1155" s="22"/>
      <c r="AT1155" s="22"/>
      <c r="AU1155" s="22"/>
      <c r="AV1155" s="22"/>
      <c r="AW1155" s="22"/>
      <c r="AX1155" s="22"/>
      <c r="AY1155" s="22"/>
      <c r="AZ1155" s="22"/>
      <c r="BA1155" s="22"/>
      <c r="BB1155" s="22"/>
      <c r="BC1155" s="22"/>
      <c r="BD1155" s="22"/>
      <c r="BE1155" s="22"/>
      <c r="BF1155" s="22"/>
      <c r="BG1155" s="22"/>
      <c r="BH1155" s="22"/>
      <c r="BI1155" s="22"/>
      <c r="BJ1155" s="22"/>
      <c r="BK1155" s="22"/>
      <c r="BL1155" s="22"/>
      <c r="BM1155" s="22"/>
      <c r="BN1155" s="22"/>
      <c r="BO1155" s="22"/>
      <c r="BP1155" s="22"/>
      <c r="BQ1155" s="22"/>
      <c r="BR1155" s="22"/>
      <c r="BS1155" s="22"/>
      <c r="BT1155" s="22"/>
      <c r="BU1155" s="22"/>
      <c r="BV1155" s="22"/>
      <c r="BW1155" s="22"/>
      <c r="BX1155" s="22"/>
      <c r="BY1155" s="22"/>
      <c r="BZ1155" s="22"/>
      <c r="CA1155" s="22"/>
      <c r="CB1155" s="22"/>
      <c r="CC1155" s="22"/>
      <c r="CD1155" s="22"/>
      <c r="CE1155" s="22"/>
      <c r="CF1155" s="22"/>
      <c r="CG1155" s="22"/>
      <c r="CH1155" s="22"/>
      <c r="CI1155" s="22"/>
      <c r="CJ1155" s="22"/>
      <c r="CK1155" s="22"/>
      <c r="CL1155" s="22"/>
      <c r="CM1155" s="22"/>
      <c r="CN1155" s="22"/>
      <c r="CO1155" s="22"/>
      <c r="CP1155" s="22"/>
      <c r="CQ1155" s="22"/>
      <c r="CR1155" s="22"/>
      <c r="CS1155" s="22"/>
      <c r="CT1155" s="22"/>
      <c r="CU1155" s="22"/>
      <c r="CV1155" s="22"/>
      <c r="CW1155" s="22"/>
      <c r="CX1155" s="22"/>
      <c r="CY1155" s="22"/>
      <c r="CZ1155" s="22"/>
      <c r="DA1155" s="22"/>
      <c r="DB1155" s="22"/>
      <c r="DC1155" s="22"/>
      <c r="DD1155" s="22"/>
      <c r="DE1155" s="22"/>
      <c r="DF1155" s="22"/>
      <c r="DG1155" s="22"/>
      <c r="DH1155" s="22"/>
      <c r="DI1155" s="22"/>
      <c r="DJ1155" s="22"/>
      <c r="DK1155" s="22"/>
      <c r="DL1155" s="22"/>
      <c r="DM1155" s="22"/>
      <c r="DN1155" s="22"/>
      <c r="DO1155" s="22"/>
      <c r="DP1155" s="22"/>
      <c r="DQ1155" s="22"/>
      <c r="DR1155" s="22"/>
      <c r="DS1155" s="22"/>
      <c r="DT1155" s="22"/>
      <c r="DU1155" s="22"/>
      <c r="DV1155" s="22"/>
      <c r="DW1155" s="22"/>
      <c r="DX1155" s="22"/>
      <c r="DY1155" s="22"/>
      <c r="DZ1155" s="22"/>
      <c r="EA1155" s="22"/>
      <c r="EB1155" s="22"/>
      <c r="EC1155" s="22"/>
      <c r="ED1155" s="22"/>
      <c r="EE1155" s="22"/>
      <c r="EF1155" s="22"/>
      <c r="EG1155" s="22"/>
      <c r="EH1155" s="22"/>
      <c r="EI1155" s="22"/>
      <c r="EJ1155" s="22"/>
      <c r="EK1155" s="22"/>
      <c r="EL1155" s="22"/>
      <c r="EM1155" s="22"/>
      <c r="EN1155" s="22"/>
      <c r="EO1155" s="22"/>
      <c r="EP1155" s="22"/>
      <c r="EQ1155" s="22"/>
      <c r="ER1155" s="22"/>
      <c r="ES1155" s="22"/>
      <c r="ET1155" s="22"/>
      <c r="EU1155" s="22"/>
      <c r="EV1155" s="22"/>
      <c r="EW1155" s="22"/>
      <c r="EX1155" s="22"/>
      <c r="EY1155" s="22"/>
      <c r="EZ1155" s="22"/>
      <c r="FA1155" s="22"/>
      <c r="FB1155" s="22"/>
      <c r="FC1155" s="22"/>
      <c r="FD1155" s="22"/>
      <c r="FE1155" s="22"/>
      <c r="FF1155" s="22"/>
      <c r="FG1155" s="22"/>
      <c r="FH1155" s="22"/>
      <c r="FI1155" s="22"/>
      <c r="FJ1155" s="22"/>
      <c r="FK1155" s="22"/>
      <c r="FL1155" s="22"/>
      <c r="FM1155" s="22"/>
      <c r="FN1155" s="22"/>
      <c r="FO1155" s="22"/>
      <c r="FP1155" s="22"/>
      <c r="FQ1155" s="22"/>
      <c r="FR1155" s="22"/>
      <c r="FS1155" s="22"/>
      <c r="FT1155" s="22"/>
      <c r="FU1155" s="22"/>
      <c r="FV1155" s="48"/>
      <c r="FW1155" s="48"/>
      <c r="FX1155" s="48"/>
      <c r="FY1155" s="48"/>
      <c r="FZ1155" s="48"/>
      <c r="GA1155" s="48"/>
      <c r="GB1155" s="48"/>
      <c r="GC1155" s="48"/>
      <c r="GD1155" s="48"/>
    </row>
    <row r="1156" s="23" customFormat="1" ht="15" spans="1:186">
      <c r="A1156" s="50" t="s">
        <v>2117</v>
      </c>
      <c r="B1156" s="66" t="s">
        <v>2118</v>
      </c>
      <c r="C1156" s="52">
        <v>0</v>
      </c>
      <c r="D1156" s="52">
        <v>0</v>
      </c>
      <c r="E1156" s="47"/>
      <c r="F1156" s="22"/>
      <c r="G1156" s="22"/>
      <c r="H1156" s="22"/>
      <c r="I1156" s="22"/>
      <c r="J1156" s="22"/>
      <c r="K1156" s="22"/>
      <c r="L1156" s="22"/>
      <c r="M1156" s="22"/>
      <c r="N1156" s="22"/>
      <c r="O1156" s="22"/>
      <c r="P1156" s="22"/>
      <c r="Q1156" s="22"/>
      <c r="R1156" s="22"/>
      <c r="S1156" s="22"/>
      <c r="T1156" s="22"/>
      <c r="U1156" s="22"/>
      <c r="V1156" s="22"/>
      <c r="W1156" s="22"/>
      <c r="X1156" s="22"/>
      <c r="Y1156" s="22"/>
      <c r="Z1156" s="22"/>
      <c r="AA1156" s="22"/>
      <c r="AB1156" s="22"/>
      <c r="AC1156" s="22"/>
      <c r="AD1156" s="22"/>
      <c r="AE1156" s="22"/>
      <c r="AF1156" s="22"/>
      <c r="AG1156" s="22"/>
      <c r="AH1156" s="22"/>
      <c r="AI1156" s="22"/>
      <c r="AJ1156" s="22"/>
      <c r="AK1156" s="22"/>
      <c r="AL1156" s="22"/>
      <c r="AM1156" s="22"/>
      <c r="AN1156" s="22"/>
      <c r="AO1156" s="22"/>
      <c r="AP1156" s="22"/>
      <c r="AQ1156" s="22"/>
      <c r="AR1156" s="22"/>
      <c r="AS1156" s="22"/>
      <c r="AT1156" s="22"/>
      <c r="AU1156" s="22"/>
      <c r="AV1156" s="22"/>
      <c r="AW1156" s="22"/>
      <c r="AX1156" s="22"/>
      <c r="AY1156" s="22"/>
      <c r="AZ1156" s="22"/>
      <c r="BA1156" s="22"/>
      <c r="BB1156" s="22"/>
      <c r="BC1156" s="22"/>
      <c r="BD1156" s="22"/>
      <c r="BE1156" s="22"/>
      <c r="BF1156" s="22"/>
      <c r="BG1156" s="22"/>
      <c r="BH1156" s="22"/>
      <c r="BI1156" s="22"/>
      <c r="BJ1156" s="22"/>
      <c r="BK1156" s="22"/>
      <c r="BL1156" s="22"/>
      <c r="BM1156" s="22"/>
      <c r="BN1156" s="22"/>
      <c r="BO1156" s="22"/>
      <c r="BP1156" s="22"/>
      <c r="BQ1156" s="22"/>
      <c r="BR1156" s="22"/>
      <c r="BS1156" s="22"/>
      <c r="BT1156" s="22"/>
      <c r="BU1156" s="22"/>
      <c r="BV1156" s="22"/>
      <c r="BW1156" s="22"/>
      <c r="BX1156" s="22"/>
      <c r="BY1156" s="22"/>
      <c r="BZ1156" s="22"/>
      <c r="CA1156" s="22"/>
      <c r="CB1156" s="22"/>
      <c r="CC1156" s="22"/>
      <c r="CD1156" s="22"/>
      <c r="CE1156" s="22"/>
      <c r="CF1156" s="22"/>
      <c r="CG1156" s="22"/>
      <c r="CH1156" s="22"/>
      <c r="CI1156" s="22"/>
      <c r="CJ1156" s="22"/>
      <c r="CK1156" s="22"/>
      <c r="CL1156" s="22"/>
      <c r="CM1156" s="22"/>
      <c r="CN1156" s="22"/>
      <c r="CO1156" s="22"/>
      <c r="CP1156" s="22"/>
      <c r="CQ1156" s="22"/>
      <c r="CR1156" s="22"/>
      <c r="CS1156" s="22"/>
      <c r="CT1156" s="22"/>
      <c r="CU1156" s="22"/>
      <c r="CV1156" s="22"/>
      <c r="CW1156" s="22"/>
      <c r="CX1156" s="22"/>
      <c r="CY1156" s="22"/>
      <c r="CZ1156" s="22"/>
      <c r="DA1156" s="22"/>
      <c r="DB1156" s="22"/>
      <c r="DC1156" s="22"/>
      <c r="DD1156" s="22"/>
      <c r="DE1156" s="22"/>
      <c r="DF1156" s="22"/>
      <c r="DG1156" s="22"/>
      <c r="DH1156" s="22"/>
      <c r="DI1156" s="22"/>
      <c r="DJ1156" s="22"/>
      <c r="DK1156" s="22"/>
      <c r="DL1156" s="22"/>
      <c r="DM1156" s="22"/>
      <c r="DN1156" s="22"/>
      <c r="DO1156" s="22"/>
      <c r="DP1156" s="22"/>
      <c r="DQ1156" s="22"/>
      <c r="DR1156" s="22"/>
      <c r="DS1156" s="22"/>
      <c r="DT1156" s="22"/>
      <c r="DU1156" s="22"/>
      <c r="DV1156" s="22"/>
      <c r="DW1156" s="22"/>
      <c r="DX1156" s="22"/>
      <c r="DY1156" s="22"/>
      <c r="DZ1156" s="22"/>
      <c r="EA1156" s="22"/>
      <c r="EB1156" s="22"/>
      <c r="EC1156" s="22"/>
      <c r="ED1156" s="22"/>
      <c r="EE1156" s="22"/>
      <c r="EF1156" s="22"/>
      <c r="EG1156" s="22"/>
      <c r="EH1156" s="22"/>
      <c r="EI1156" s="22"/>
      <c r="EJ1156" s="22"/>
      <c r="EK1156" s="22"/>
      <c r="EL1156" s="22"/>
      <c r="EM1156" s="22"/>
      <c r="EN1156" s="22"/>
      <c r="EO1156" s="22"/>
      <c r="EP1156" s="22"/>
      <c r="EQ1156" s="22"/>
      <c r="ER1156" s="22"/>
      <c r="ES1156" s="22"/>
      <c r="ET1156" s="22"/>
      <c r="EU1156" s="22"/>
      <c r="EV1156" s="22"/>
      <c r="EW1156" s="22"/>
      <c r="EX1156" s="22"/>
      <c r="EY1156" s="22"/>
      <c r="EZ1156" s="22"/>
      <c r="FA1156" s="22"/>
      <c r="FB1156" s="22"/>
      <c r="FC1156" s="22"/>
      <c r="FD1156" s="22"/>
      <c r="FE1156" s="22"/>
      <c r="FF1156" s="22"/>
      <c r="FG1156" s="22"/>
      <c r="FH1156" s="22"/>
      <c r="FI1156" s="22"/>
      <c r="FJ1156" s="22"/>
      <c r="FK1156" s="22"/>
      <c r="FL1156" s="22"/>
      <c r="FM1156" s="22"/>
      <c r="FN1156" s="22"/>
      <c r="FO1156" s="22"/>
      <c r="FP1156" s="22"/>
      <c r="FQ1156" s="22"/>
      <c r="FR1156" s="22"/>
      <c r="FS1156" s="22"/>
      <c r="FT1156" s="22"/>
      <c r="FU1156" s="22"/>
      <c r="FV1156" s="48"/>
      <c r="FW1156" s="48"/>
      <c r="FX1156" s="48"/>
      <c r="FY1156" s="48"/>
      <c r="FZ1156" s="48"/>
      <c r="GA1156" s="48"/>
      <c r="GB1156" s="48"/>
      <c r="GC1156" s="48"/>
      <c r="GD1156" s="48"/>
    </row>
    <row r="1157" s="23" customFormat="1" ht="15" spans="1:186">
      <c r="A1157" s="44" t="s">
        <v>2117</v>
      </c>
      <c r="B1157" s="65" t="s">
        <v>2118</v>
      </c>
      <c r="C1157" s="46">
        <v>0</v>
      </c>
      <c r="D1157" s="46">
        <v>0</v>
      </c>
      <c r="E1157" s="47"/>
      <c r="F1157" s="22"/>
      <c r="G1157" s="22"/>
      <c r="H1157" s="22"/>
      <c r="I1157" s="22"/>
      <c r="J1157" s="22"/>
      <c r="K1157" s="22"/>
      <c r="L1157" s="22"/>
      <c r="M1157" s="22"/>
      <c r="N1157" s="22"/>
      <c r="O1157" s="22"/>
      <c r="P1157" s="22"/>
      <c r="Q1157" s="22"/>
      <c r="R1157" s="22"/>
      <c r="S1157" s="22"/>
      <c r="T1157" s="22"/>
      <c r="U1157" s="22"/>
      <c r="V1157" s="22"/>
      <c r="W1157" s="22"/>
      <c r="X1157" s="22"/>
      <c r="Y1157" s="22"/>
      <c r="Z1157" s="22"/>
      <c r="AA1157" s="22"/>
      <c r="AB1157" s="22"/>
      <c r="AC1157" s="22"/>
      <c r="AD1157" s="22"/>
      <c r="AE1157" s="22"/>
      <c r="AF1157" s="22"/>
      <c r="AG1157" s="22"/>
      <c r="AH1157" s="22"/>
      <c r="AI1157" s="22"/>
      <c r="AJ1157" s="22"/>
      <c r="AK1157" s="22"/>
      <c r="AL1157" s="22"/>
      <c r="AM1157" s="22"/>
      <c r="AN1157" s="22"/>
      <c r="AO1157" s="22"/>
      <c r="AP1157" s="22"/>
      <c r="AQ1157" s="22"/>
      <c r="AR1157" s="22"/>
      <c r="AS1157" s="22"/>
      <c r="AT1157" s="22"/>
      <c r="AU1157" s="22"/>
      <c r="AV1157" s="22"/>
      <c r="AW1157" s="22"/>
      <c r="AX1157" s="22"/>
      <c r="AY1157" s="22"/>
      <c r="AZ1157" s="22"/>
      <c r="BA1157" s="22"/>
      <c r="BB1157" s="22"/>
      <c r="BC1157" s="22"/>
      <c r="BD1157" s="22"/>
      <c r="BE1157" s="22"/>
      <c r="BF1157" s="22"/>
      <c r="BG1157" s="22"/>
      <c r="BH1157" s="22"/>
      <c r="BI1157" s="22"/>
      <c r="BJ1157" s="22"/>
      <c r="BK1157" s="22"/>
      <c r="BL1157" s="22"/>
      <c r="BM1157" s="22"/>
      <c r="BN1157" s="22"/>
      <c r="BO1157" s="22"/>
      <c r="BP1157" s="22"/>
      <c r="BQ1157" s="22"/>
      <c r="BR1157" s="22"/>
      <c r="BS1157" s="22"/>
      <c r="BT1157" s="22"/>
      <c r="BU1157" s="22"/>
      <c r="BV1157" s="22"/>
      <c r="BW1157" s="22"/>
      <c r="BX1157" s="22"/>
      <c r="BY1157" s="22"/>
      <c r="BZ1157" s="22"/>
      <c r="CA1157" s="22"/>
      <c r="CB1157" s="22"/>
      <c r="CC1157" s="22"/>
      <c r="CD1157" s="22"/>
      <c r="CE1157" s="22"/>
      <c r="CF1157" s="22"/>
      <c r="CG1157" s="22"/>
      <c r="CH1157" s="22"/>
      <c r="CI1157" s="22"/>
      <c r="CJ1157" s="22"/>
      <c r="CK1157" s="22"/>
      <c r="CL1157" s="22"/>
      <c r="CM1157" s="22"/>
      <c r="CN1157" s="22"/>
      <c r="CO1157" s="22"/>
      <c r="CP1157" s="22"/>
      <c r="CQ1157" s="22"/>
      <c r="CR1157" s="22"/>
      <c r="CS1157" s="22"/>
      <c r="CT1157" s="22"/>
      <c r="CU1157" s="22"/>
      <c r="CV1157" s="22"/>
      <c r="CW1157" s="22"/>
      <c r="CX1157" s="22"/>
      <c r="CY1157" s="22"/>
      <c r="CZ1157" s="22"/>
      <c r="DA1157" s="22"/>
      <c r="DB1157" s="22"/>
      <c r="DC1157" s="22"/>
      <c r="DD1157" s="22"/>
      <c r="DE1157" s="22"/>
      <c r="DF1157" s="22"/>
      <c r="DG1157" s="22"/>
      <c r="DH1157" s="22"/>
      <c r="DI1157" s="22"/>
      <c r="DJ1157" s="22"/>
      <c r="DK1157" s="22"/>
      <c r="DL1157" s="22"/>
      <c r="DM1157" s="22"/>
      <c r="DN1157" s="22"/>
      <c r="DO1157" s="22"/>
      <c r="DP1157" s="22"/>
      <c r="DQ1157" s="22"/>
      <c r="DR1157" s="22"/>
      <c r="DS1157" s="22"/>
      <c r="DT1157" s="22"/>
      <c r="DU1157" s="22"/>
      <c r="DV1157" s="22"/>
      <c r="DW1157" s="22"/>
      <c r="DX1157" s="22"/>
      <c r="DY1157" s="22"/>
      <c r="DZ1157" s="22"/>
      <c r="EA1157" s="22"/>
      <c r="EB1157" s="22"/>
      <c r="EC1157" s="22"/>
      <c r="ED1157" s="22"/>
      <c r="EE1157" s="22"/>
      <c r="EF1157" s="22"/>
      <c r="EG1157" s="22"/>
      <c r="EH1157" s="22"/>
      <c r="EI1157" s="22"/>
      <c r="EJ1157" s="22"/>
      <c r="EK1157" s="22"/>
      <c r="EL1157" s="22"/>
      <c r="EM1157" s="22"/>
      <c r="EN1157" s="22"/>
      <c r="EO1157" s="22"/>
      <c r="EP1157" s="22"/>
      <c r="EQ1157" s="22"/>
      <c r="ER1157" s="22"/>
      <c r="ES1157" s="22"/>
      <c r="ET1157" s="22"/>
      <c r="EU1157" s="22"/>
      <c r="EV1157" s="22"/>
      <c r="EW1157" s="22"/>
      <c r="EX1157" s="22"/>
      <c r="EY1157" s="22"/>
      <c r="EZ1157" s="22"/>
      <c r="FA1157" s="22"/>
      <c r="FB1157" s="22"/>
      <c r="FC1157" s="22"/>
      <c r="FD1157" s="22"/>
      <c r="FE1157" s="22"/>
      <c r="FF1157" s="22"/>
      <c r="FG1157" s="22"/>
      <c r="FH1157" s="22"/>
      <c r="FI1157" s="22"/>
      <c r="FJ1157" s="22"/>
      <c r="FK1157" s="22"/>
      <c r="FL1157" s="22"/>
      <c r="FM1157" s="22"/>
      <c r="FN1157" s="22"/>
      <c r="FO1157" s="22"/>
      <c r="FP1157" s="22"/>
      <c r="FQ1157" s="22"/>
      <c r="FR1157" s="22"/>
      <c r="FS1157" s="22"/>
      <c r="FT1157" s="22"/>
      <c r="FU1157" s="22"/>
      <c r="FV1157" s="48"/>
      <c r="FW1157" s="48"/>
      <c r="FX1157" s="48"/>
      <c r="FY1157" s="48"/>
      <c r="FZ1157" s="48"/>
      <c r="GA1157" s="48"/>
      <c r="GB1157" s="48"/>
      <c r="GC1157" s="48"/>
      <c r="GD1157" s="48"/>
    </row>
    <row r="1158" s="23" customFormat="1" ht="15" spans="1:186">
      <c r="A1158" s="50" t="s">
        <v>2119</v>
      </c>
      <c r="B1158" s="66" t="s">
        <v>2120</v>
      </c>
      <c r="C1158" s="52">
        <v>0</v>
      </c>
      <c r="D1158" s="52">
        <v>0</v>
      </c>
      <c r="E1158" s="47"/>
      <c r="F1158" s="22"/>
      <c r="G1158" s="22"/>
      <c r="H1158" s="22"/>
      <c r="I1158" s="22"/>
      <c r="J1158" s="22"/>
      <c r="K1158" s="22"/>
      <c r="L1158" s="22"/>
      <c r="M1158" s="22"/>
      <c r="N1158" s="22"/>
      <c r="O1158" s="22"/>
      <c r="P1158" s="22"/>
      <c r="Q1158" s="22"/>
      <c r="R1158" s="22"/>
      <c r="S1158" s="22"/>
      <c r="T1158" s="22"/>
      <c r="U1158" s="22"/>
      <c r="V1158" s="22"/>
      <c r="W1158" s="22"/>
      <c r="X1158" s="22"/>
      <c r="Y1158" s="22"/>
      <c r="Z1158" s="22"/>
      <c r="AA1158" s="22"/>
      <c r="AB1158" s="22"/>
      <c r="AC1158" s="22"/>
      <c r="AD1158" s="22"/>
      <c r="AE1158" s="22"/>
      <c r="AF1158" s="22"/>
      <c r="AG1158" s="22"/>
      <c r="AH1158" s="22"/>
      <c r="AI1158" s="22"/>
      <c r="AJ1158" s="22"/>
      <c r="AK1158" s="22"/>
      <c r="AL1158" s="22"/>
      <c r="AM1158" s="22"/>
      <c r="AN1158" s="22"/>
      <c r="AO1158" s="22"/>
      <c r="AP1158" s="22"/>
      <c r="AQ1158" s="22"/>
      <c r="AR1158" s="22"/>
      <c r="AS1158" s="22"/>
      <c r="AT1158" s="22"/>
      <c r="AU1158" s="22"/>
      <c r="AV1158" s="22"/>
      <c r="AW1158" s="22"/>
      <c r="AX1158" s="22"/>
      <c r="AY1158" s="22"/>
      <c r="AZ1158" s="22"/>
      <c r="BA1158" s="22"/>
      <c r="BB1158" s="22"/>
      <c r="BC1158" s="22"/>
      <c r="BD1158" s="22"/>
      <c r="BE1158" s="22"/>
      <c r="BF1158" s="22"/>
      <c r="BG1158" s="22"/>
      <c r="BH1158" s="22"/>
      <c r="BI1158" s="22"/>
      <c r="BJ1158" s="22"/>
      <c r="BK1158" s="22"/>
      <c r="BL1158" s="22"/>
      <c r="BM1158" s="22"/>
      <c r="BN1158" s="22"/>
      <c r="BO1158" s="22"/>
      <c r="BP1158" s="22"/>
      <c r="BQ1158" s="22"/>
      <c r="BR1158" s="22"/>
      <c r="BS1158" s="22"/>
      <c r="BT1158" s="22"/>
      <c r="BU1158" s="22"/>
      <c r="BV1158" s="22"/>
      <c r="BW1158" s="22"/>
      <c r="BX1158" s="22"/>
      <c r="BY1158" s="22"/>
      <c r="BZ1158" s="22"/>
      <c r="CA1158" s="22"/>
      <c r="CB1158" s="22"/>
      <c r="CC1158" s="22"/>
      <c r="CD1158" s="22"/>
      <c r="CE1158" s="22"/>
      <c r="CF1158" s="22"/>
      <c r="CG1158" s="22"/>
      <c r="CH1158" s="22"/>
      <c r="CI1158" s="22"/>
      <c r="CJ1158" s="22"/>
      <c r="CK1158" s="22"/>
      <c r="CL1158" s="22"/>
      <c r="CM1158" s="22"/>
      <c r="CN1158" s="22"/>
      <c r="CO1158" s="22"/>
      <c r="CP1158" s="22"/>
      <c r="CQ1158" s="22"/>
      <c r="CR1158" s="22"/>
      <c r="CS1158" s="22"/>
      <c r="CT1158" s="22"/>
      <c r="CU1158" s="22"/>
      <c r="CV1158" s="22"/>
      <c r="CW1158" s="22"/>
      <c r="CX1158" s="22"/>
      <c r="CY1158" s="22"/>
      <c r="CZ1158" s="22"/>
      <c r="DA1158" s="22"/>
      <c r="DB1158" s="22"/>
      <c r="DC1158" s="22"/>
      <c r="DD1158" s="22"/>
      <c r="DE1158" s="22"/>
      <c r="DF1158" s="22"/>
      <c r="DG1158" s="22"/>
      <c r="DH1158" s="22"/>
      <c r="DI1158" s="22"/>
      <c r="DJ1158" s="22"/>
      <c r="DK1158" s="22"/>
      <c r="DL1158" s="22"/>
      <c r="DM1158" s="22"/>
      <c r="DN1158" s="22"/>
      <c r="DO1158" s="22"/>
      <c r="DP1158" s="22"/>
      <c r="DQ1158" s="22"/>
      <c r="DR1158" s="22"/>
      <c r="DS1158" s="22"/>
      <c r="DT1158" s="22"/>
      <c r="DU1158" s="22"/>
      <c r="DV1158" s="22"/>
      <c r="DW1158" s="22"/>
      <c r="DX1158" s="22"/>
      <c r="DY1158" s="22"/>
      <c r="DZ1158" s="22"/>
      <c r="EA1158" s="22"/>
      <c r="EB1158" s="22"/>
      <c r="EC1158" s="22"/>
      <c r="ED1158" s="22"/>
      <c r="EE1158" s="22"/>
      <c r="EF1158" s="22"/>
      <c r="EG1158" s="22"/>
      <c r="EH1158" s="22"/>
      <c r="EI1158" s="22"/>
      <c r="EJ1158" s="22"/>
      <c r="EK1158" s="22"/>
      <c r="EL1158" s="22"/>
      <c r="EM1158" s="22"/>
      <c r="EN1158" s="22"/>
      <c r="EO1158" s="22"/>
      <c r="EP1158" s="22"/>
      <c r="EQ1158" s="22"/>
      <c r="ER1158" s="22"/>
      <c r="ES1158" s="22"/>
      <c r="ET1158" s="22"/>
      <c r="EU1158" s="22"/>
      <c r="EV1158" s="22"/>
      <c r="EW1158" s="22"/>
      <c r="EX1158" s="22"/>
      <c r="EY1158" s="22"/>
      <c r="EZ1158" s="22"/>
      <c r="FA1158" s="22"/>
      <c r="FB1158" s="22"/>
      <c r="FC1158" s="22"/>
      <c r="FD1158" s="22"/>
      <c r="FE1158" s="22"/>
      <c r="FF1158" s="22"/>
      <c r="FG1158" s="22"/>
      <c r="FH1158" s="22"/>
      <c r="FI1158" s="22"/>
      <c r="FJ1158" s="22"/>
      <c r="FK1158" s="22"/>
      <c r="FL1158" s="22"/>
      <c r="FM1158" s="22"/>
      <c r="FN1158" s="22"/>
      <c r="FO1158" s="22"/>
      <c r="FP1158" s="22"/>
      <c r="FQ1158" s="22"/>
      <c r="FR1158" s="22"/>
      <c r="FS1158" s="22"/>
      <c r="FT1158" s="22"/>
      <c r="FU1158" s="22"/>
      <c r="FV1158" s="48"/>
      <c r="FW1158" s="48"/>
      <c r="FX1158" s="48"/>
      <c r="FY1158" s="48"/>
      <c r="FZ1158" s="48"/>
      <c r="GA1158" s="48"/>
      <c r="GB1158" s="48"/>
      <c r="GC1158" s="48"/>
      <c r="GD1158" s="48"/>
    </row>
    <row r="1159" s="23" customFormat="1" ht="15" spans="1:186">
      <c r="A1159" s="44" t="s">
        <v>2119</v>
      </c>
      <c r="B1159" s="65" t="s">
        <v>2120</v>
      </c>
      <c r="C1159" s="46">
        <v>0</v>
      </c>
      <c r="D1159" s="46">
        <v>0</v>
      </c>
      <c r="E1159" s="47"/>
      <c r="F1159" s="22"/>
      <c r="G1159" s="22"/>
      <c r="H1159" s="22"/>
      <c r="I1159" s="22"/>
      <c r="J1159" s="22"/>
      <c r="K1159" s="22"/>
      <c r="L1159" s="22"/>
      <c r="M1159" s="22"/>
      <c r="N1159" s="22"/>
      <c r="O1159" s="22"/>
      <c r="P1159" s="22"/>
      <c r="Q1159" s="22"/>
      <c r="R1159" s="22"/>
      <c r="S1159" s="22"/>
      <c r="T1159" s="22"/>
      <c r="U1159" s="22"/>
      <c r="V1159" s="22"/>
      <c r="W1159" s="22"/>
      <c r="X1159" s="22"/>
      <c r="Y1159" s="22"/>
      <c r="Z1159" s="22"/>
      <c r="AA1159" s="22"/>
      <c r="AB1159" s="22"/>
      <c r="AC1159" s="22"/>
      <c r="AD1159" s="22"/>
      <c r="AE1159" s="22"/>
      <c r="AF1159" s="22"/>
      <c r="AG1159" s="22"/>
      <c r="AH1159" s="22"/>
      <c r="AI1159" s="22"/>
      <c r="AJ1159" s="22"/>
      <c r="AK1159" s="22"/>
      <c r="AL1159" s="22"/>
      <c r="AM1159" s="22"/>
      <c r="AN1159" s="22"/>
      <c r="AO1159" s="22"/>
      <c r="AP1159" s="22"/>
      <c r="AQ1159" s="22"/>
      <c r="AR1159" s="22"/>
      <c r="AS1159" s="22"/>
      <c r="AT1159" s="22"/>
      <c r="AU1159" s="22"/>
      <c r="AV1159" s="22"/>
      <c r="AW1159" s="22"/>
      <c r="AX1159" s="22"/>
      <c r="AY1159" s="22"/>
      <c r="AZ1159" s="22"/>
      <c r="BA1159" s="22"/>
      <c r="BB1159" s="22"/>
      <c r="BC1159" s="22"/>
      <c r="BD1159" s="22"/>
      <c r="BE1159" s="22"/>
      <c r="BF1159" s="22"/>
      <c r="BG1159" s="22"/>
      <c r="BH1159" s="22"/>
      <c r="BI1159" s="22"/>
      <c r="BJ1159" s="22"/>
      <c r="BK1159" s="22"/>
      <c r="BL1159" s="22"/>
      <c r="BM1159" s="22"/>
      <c r="BN1159" s="22"/>
      <c r="BO1159" s="22"/>
      <c r="BP1159" s="22"/>
      <c r="BQ1159" s="22"/>
      <c r="BR1159" s="22"/>
      <c r="BS1159" s="22"/>
      <c r="BT1159" s="22"/>
      <c r="BU1159" s="22"/>
      <c r="BV1159" s="22"/>
      <c r="BW1159" s="22"/>
      <c r="BX1159" s="22"/>
      <c r="BY1159" s="22"/>
      <c r="BZ1159" s="22"/>
      <c r="CA1159" s="22"/>
      <c r="CB1159" s="22"/>
      <c r="CC1159" s="22"/>
      <c r="CD1159" s="22"/>
      <c r="CE1159" s="22"/>
      <c r="CF1159" s="22"/>
      <c r="CG1159" s="22"/>
      <c r="CH1159" s="22"/>
      <c r="CI1159" s="22"/>
      <c r="CJ1159" s="22"/>
      <c r="CK1159" s="22"/>
      <c r="CL1159" s="22"/>
      <c r="CM1159" s="22"/>
      <c r="CN1159" s="22"/>
      <c r="CO1159" s="22"/>
      <c r="CP1159" s="22"/>
      <c r="CQ1159" s="22"/>
      <c r="CR1159" s="22"/>
      <c r="CS1159" s="22"/>
      <c r="CT1159" s="22"/>
      <c r="CU1159" s="22"/>
      <c r="CV1159" s="22"/>
      <c r="CW1159" s="22"/>
      <c r="CX1159" s="22"/>
      <c r="CY1159" s="22"/>
      <c r="CZ1159" s="22"/>
      <c r="DA1159" s="22"/>
      <c r="DB1159" s="22"/>
      <c r="DC1159" s="22"/>
      <c r="DD1159" s="22"/>
      <c r="DE1159" s="22"/>
      <c r="DF1159" s="22"/>
      <c r="DG1159" s="22"/>
      <c r="DH1159" s="22"/>
      <c r="DI1159" s="22"/>
      <c r="DJ1159" s="22"/>
      <c r="DK1159" s="22"/>
      <c r="DL1159" s="22"/>
      <c r="DM1159" s="22"/>
      <c r="DN1159" s="22"/>
      <c r="DO1159" s="22"/>
      <c r="DP1159" s="22"/>
      <c r="DQ1159" s="22"/>
      <c r="DR1159" s="22"/>
      <c r="DS1159" s="22"/>
      <c r="DT1159" s="22"/>
      <c r="DU1159" s="22"/>
      <c r="DV1159" s="22"/>
      <c r="DW1159" s="22"/>
      <c r="DX1159" s="22"/>
      <c r="DY1159" s="22"/>
      <c r="DZ1159" s="22"/>
      <c r="EA1159" s="22"/>
      <c r="EB1159" s="22"/>
      <c r="EC1159" s="22"/>
      <c r="ED1159" s="22"/>
      <c r="EE1159" s="22"/>
      <c r="EF1159" s="22"/>
      <c r="EG1159" s="22"/>
      <c r="EH1159" s="22"/>
      <c r="EI1159" s="22"/>
      <c r="EJ1159" s="22"/>
      <c r="EK1159" s="22"/>
      <c r="EL1159" s="22"/>
      <c r="EM1159" s="22"/>
      <c r="EN1159" s="22"/>
      <c r="EO1159" s="22"/>
      <c r="EP1159" s="22"/>
      <c r="EQ1159" s="22"/>
      <c r="ER1159" s="22"/>
      <c r="ES1159" s="22"/>
      <c r="ET1159" s="22"/>
      <c r="EU1159" s="22"/>
      <c r="EV1159" s="22"/>
      <c r="EW1159" s="22"/>
      <c r="EX1159" s="22"/>
      <c r="EY1159" s="22"/>
      <c r="EZ1159" s="22"/>
      <c r="FA1159" s="22"/>
      <c r="FB1159" s="22"/>
      <c r="FC1159" s="22"/>
      <c r="FD1159" s="22"/>
      <c r="FE1159" s="22"/>
      <c r="FF1159" s="22"/>
      <c r="FG1159" s="22"/>
      <c r="FH1159" s="22"/>
      <c r="FI1159" s="22"/>
      <c r="FJ1159" s="22"/>
      <c r="FK1159" s="22"/>
      <c r="FL1159" s="22"/>
      <c r="FM1159" s="22"/>
      <c r="FN1159" s="22"/>
      <c r="FO1159" s="22"/>
      <c r="FP1159" s="22"/>
      <c r="FQ1159" s="22"/>
      <c r="FR1159" s="22"/>
      <c r="FS1159" s="22"/>
      <c r="FT1159" s="22"/>
      <c r="FU1159" s="22"/>
      <c r="FV1159" s="48"/>
      <c r="FW1159" s="48"/>
      <c r="FX1159" s="48"/>
      <c r="FY1159" s="48"/>
      <c r="FZ1159" s="48"/>
      <c r="GA1159" s="48"/>
      <c r="GB1159" s="48"/>
      <c r="GC1159" s="48"/>
      <c r="GD1159" s="48"/>
    </row>
    <row r="1160" s="23" customFormat="1" ht="15" spans="1:186">
      <c r="A1160" s="50" t="s">
        <v>2121</v>
      </c>
      <c r="B1160" s="66" t="s">
        <v>586</v>
      </c>
      <c r="C1160" s="52">
        <v>0</v>
      </c>
      <c r="D1160" s="52">
        <v>0</v>
      </c>
      <c r="E1160" s="47"/>
      <c r="F1160" s="22"/>
      <c r="G1160" s="22"/>
      <c r="H1160" s="22"/>
      <c r="I1160" s="22"/>
      <c r="J1160" s="22"/>
      <c r="K1160" s="22"/>
      <c r="L1160" s="22"/>
      <c r="M1160" s="22"/>
      <c r="N1160" s="22"/>
      <c r="O1160" s="22"/>
      <c r="P1160" s="22"/>
      <c r="Q1160" s="22"/>
      <c r="R1160" s="22"/>
      <c r="S1160" s="22"/>
      <c r="T1160" s="22"/>
      <c r="U1160" s="22"/>
      <c r="V1160" s="22"/>
      <c r="W1160" s="22"/>
      <c r="X1160" s="22"/>
      <c r="Y1160" s="22"/>
      <c r="Z1160" s="22"/>
      <c r="AA1160" s="22"/>
      <c r="AB1160" s="22"/>
      <c r="AC1160" s="22"/>
      <c r="AD1160" s="22"/>
      <c r="AE1160" s="22"/>
      <c r="AF1160" s="22"/>
      <c r="AG1160" s="22"/>
      <c r="AH1160" s="22"/>
      <c r="AI1160" s="22"/>
      <c r="AJ1160" s="22"/>
      <c r="AK1160" s="22"/>
      <c r="AL1160" s="22"/>
      <c r="AM1160" s="22"/>
      <c r="AN1160" s="22"/>
      <c r="AO1160" s="22"/>
      <c r="AP1160" s="22"/>
      <c r="AQ1160" s="22"/>
      <c r="AR1160" s="22"/>
      <c r="AS1160" s="22"/>
      <c r="AT1160" s="22"/>
      <c r="AU1160" s="22"/>
      <c r="AV1160" s="22"/>
      <c r="AW1160" s="22"/>
      <c r="AX1160" s="22"/>
      <c r="AY1160" s="22"/>
      <c r="AZ1160" s="22"/>
      <c r="BA1160" s="22"/>
      <c r="BB1160" s="22"/>
      <c r="BC1160" s="22"/>
      <c r="BD1160" s="22"/>
      <c r="BE1160" s="22"/>
      <c r="BF1160" s="22"/>
      <c r="BG1160" s="22"/>
      <c r="BH1160" s="22"/>
      <c r="BI1160" s="22"/>
      <c r="BJ1160" s="22"/>
      <c r="BK1160" s="22"/>
      <c r="BL1160" s="22"/>
      <c r="BM1160" s="22"/>
      <c r="BN1160" s="22"/>
      <c r="BO1160" s="22"/>
      <c r="BP1160" s="22"/>
      <c r="BQ1160" s="22"/>
      <c r="BR1160" s="22"/>
      <c r="BS1160" s="22"/>
      <c r="BT1160" s="22"/>
      <c r="BU1160" s="22"/>
      <c r="BV1160" s="22"/>
      <c r="BW1160" s="22"/>
      <c r="BX1160" s="22"/>
      <c r="BY1160" s="22"/>
      <c r="BZ1160" s="22"/>
      <c r="CA1160" s="22"/>
      <c r="CB1160" s="22"/>
      <c r="CC1160" s="22"/>
      <c r="CD1160" s="22"/>
      <c r="CE1160" s="22"/>
      <c r="CF1160" s="22"/>
      <c r="CG1160" s="22"/>
      <c r="CH1160" s="22"/>
      <c r="CI1160" s="22"/>
      <c r="CJ1160" s="22"/>
      <c r="CK1160" s="22"/>
      <c r="CL1160" s="22"/>
      <c r="CM1160" s="22"/>
      <c r="CN1160" s="22"/>
      <c r="CO1160" s="22"/>
      <c r="CP1160" s="22"/>
      <c r="CQ1160" s="22"/>
      <c r="CR1160" s="22"/>
      <c r="CS1160" s="22"/>
      <c r="CT1160" s="22"/>
      <c r="CU1160" s="22"/>
      <c r="CV1160" s="22"/>
      <c r="CW1160" s="22"/>
      <c r="CX1160" s="22"/>
      <c r="CY1160" s="22"/>
      <c r="CZ1160" s="22"/>
      <c r="DA1160" s="22"/>
      <c r="DB1160" s="22"/>
      <c r="DC1160" s="22"/>
      <c r="DD1160" s="22"/>
      <c r="DE1160" s="22"/>
      <c r="DF1160" s="22"/>
      <c r="DG1160" s="22"/>
      <c r="DH1160" s="22"/>
      <c r="DI1160" s="22"/>
      <c r="DJ1160" s="22"/>
      <c r="DK1160" s="22"/>
      <c r="DL1160" s="22"/>
      <c r="DM1160" s="22"/>
      <c r="DN1160" s="22"/>
      <c r="DO1160" s="22"/>
      <c r="DP1160" s="22"/>
      <c r="DQ1160" s="22"/>
      <c r="DR1160" s="22"/>
      <c r="DS1160" s="22"/>
      <c r="DT1160" s="22"/>
      <c r="DU1160" s="22"/>
      <c r="DV1160" s="22"/>
      <c r="DW1160" s="22"/>
      <c r="DX1160" s="22"/>
      <c r="DY1160" s="22"/>
      <c r="DZ1160" s="22"/>
      <c r="EA1160" s="22"/>
      <c r="EB1160" s="22"/>
      <c r="EC1160" s="22"/>
      <c r="ED1160" s="22"/>
      <c r="EE1160" s="22"/>
      <c r="EF1160" s="22"/>
      <c r="EG1160" s="22"/>
      <c r="EH1160" s="22"/>
      <c r="EI1160" s="22"/>
      <c r="EJ1160" s="22"/>
      <c r="EK1160" s="22"/>
      <c r="EL1160" s="22"/>
      <c r="EM1160" s="22"/>
      <c r="EN1160" s="22"/>
      <c r="EO1160" s="22"/>
      <c r="EP1160" s="22"/>
      <c r="EQ1160" s="22"/>
      <c r="ER1160" s="22"/>
      <c r="ES1160" s="22"/>
      <c r="ET1160" s="22"/>
      <c r="EU1160" s="22"/>
      <c r="EV1160" s="22"/>
      <c r="EW1160" s="22"/>
      <c r="EX1160" s="22"/>
      <c r="EY1160" s="22"/>
      <c r="EZ1160" s="22"/>
      <c r="FA1160" s="22"/>
      <c r="FB1160" s="22"/>
      <c r="FC1160" s="22"/>
      <c r="FD1160" s="22"/>
      <c r="FE1160" s="22"/>
      <c r="FF1160" s="22"/>
      <c r="FG1160" s="22"/>
      <c r="FH1160" s="22"/>
      <c r="FI1160" s="22"/>
      <c r="FJ1160" s="22"/>
      <c r="FK1160" s="22"/>
      <c r="FL1160" s="22"/>
      <c r="FM1160" s="22"/>
      <c r="FN1160" s="22"/>
      <c r="FO1160" s="22"/>
      <c r="FP1160" s="22"/>
      <c r="FQ1160" s="22"/>
      <c r="FR1160" s="22"/>
      <c r="FS1160" s="22"/>
      <c r="FT1160" s="22"/>
      <c r="FU1160" s="22"/>
      <c r="FV1160" s="48"/>
      <c r="FW1160" s="48"/>
      <c r="FX1160" s="48"/>
      <c r="FY1160" s="48"/>
      <c r="FZ1160" s="48"/>
      <c r="GA1160" s="48"/>
      <c r="GB1160" s="48"/>
      <c r="GC1160" s="48"/>
      <c r="GD1160" s="48"/>
    </row>
    <row r="1161" s="23" customFormat="1" ht="15" spans="1:186">
      <c r="A1161" s="44" t="s">
        <v>2121</v>
      </c>
      <c r="B1161" s="65" t="s">
        <v>586</v>
      </c>
      <c r="C1161" s="46">
        <v>0</v>
      </c>
      <c r="D1161" s="46">
        <v>0</v>
      </c>
      <c r="E1161" s="47"/>
      <c r="F1161" s="22"/>
      <c r="G1161" s="22"/>
      <c r="H1161" s="22"/>
      <c r="I1161" s="22"/>
      <c r="J1161" s="22"/>
      <c r="K1161" s="22"/>
      <c r="L1161" s="22"/>
      <c r="M1161" s="22"/>
      <c r="N1161" s="22"/>
      <c r="O1161" s="22"/>
      <c r="P1161" s="22"/>
      <c r="Q1161" s="22"/>
      <c r="R1161" s="22"/>
      <c r="S1161" s="22"/>
      <c r="T1161" s="22"/>
      <c r="U1161" s="22"/>
      <c r="V1161" s="22"/>
      <c r="W1161" s="22"/>
      <c r="X1161" s="22"/>
      <c r="Y1161" s="22"/>
      <c r="Z1161" s="22"/>
      <c r="AA1161" s="22"/>
      <c r="AB1161" s="22"/>
      <c r="AC1161" s="22"/>
      <c r="AD1161" s="22"/>
      <c r="AE1161" s="22"/>
      <c r="AF1161" s="22"/>
      <c r="AG1161" s="22"/>
      <c r="AH1161" s="22"/>
      <c r="AI1161" s="22"/>
      <c r="AJ1161" s="22"/>
      <c r="AK1161" s="22"/>
      <c r="AL1161" s="22"/>
      <c r="AM1161" s="22"/>
      <c r="AN1161" s="22"/>
      <c r="AO1161" s="22"/>
      <c r="AP1161" s="22"/>
      <c r="AQ1161" s="22"/>
      <c r="AR1161" s="22"/>
      <c r="AS1161" s="22"/>
      <c r="AT1161" s="22"/>
      <c r="AU1161" s="22"/>
      <c r="AV1161" s="22"/>
      <c r="AW1161" s="22"/>
      <c r="AX1161" s="22"/>
      <c r="AY1161" s="22"/>
      <c r="AZ1161" s="22"/>
      <c r="BA1161" s="22"/>
      <c r="BB1161" s="22"/>
      <c r="BC1161" s="22"/>
      <c r="BD1161" s="22"/>
      <c r="BE1161" s="22"/>
      <c r="BF1161" s="22"/>
      <c r="BG1161" s="22"/>
      <c r="BH1161" s="22"/>
      <c r="BI1161" s="22"/>
      <c r="BJ1161" s="22"/>
      <c r="BK1161" s="22"/>
      <c r="BL1161" s="22"/>
      <c r="BM1161" s="22"/>
      <c r="BN1161" s="22"/>
      <c r="BO1161" s="22"/>
      <c r="BP1161" s="22"/>
      <c r="BQ1161" s="22"/>
      <c r="BR1161" s="22"/>
      <c r="BS1161" s="22"/>
      <c r="BT1161" s="22"/>
      <c r="BU1161" s="22"/>
      <c r="BV1161" s="22"/>
      <c r="BW1161" s="22"/>
      <c r="BX1161" s="22"/>
      <c r="BY1161" s="22"/>
      <c r="BZ1161" s="22"/>
      <c r="CA1161" s="22"/>
      <c r="CB1161" s="22"/>
      <c r="CC1161" s="22"/>
      <c r="CD1161" s="22"/>
      <c r="CE1161" s="22"/>
      <c r="CF1161" s="22"/>
      <c r="CG1161" s="22"/>
      <c r="CH1161" s="22"/>
      <c r="CI1161" s="22"/>
      <c r="CJ1161" s="22"/>
      <c r="CK1161" s="22"/>
      <c r="CL1161" s="22"/>
      <c r="CM1161" s="22"/>
      <c r="CN1161" s="22"/>
      <c r="CO1161" s="22"/>
      <c r="CP1161" s="22"/>
      <c r="CQ1161" s="22"/>
      <c r="CR1161" s="22"/>
      <c r="CS1161" s="22"/>
      <c r="CT1161" s="22"/>
      <c r="CU1161" s="22"/>
      <c r="CV1161" s="22"/>
      <c r="CW1161" s="22"/>
      <c r="CX1161" s="22"/>
      <c r="CY1161" s="22"/>
      <c r="CZ1161" s="22"/>
      <c r="DA1161" s="22"/>
      <c r="DB1161" s="22"/>
      <c r="DC1161" s="22"/>
      <c r="DD1161" s="22"/>
      <c r="DE1161" s="22"/>
      <c r="DF1161" s="22"/>
      <c r="DG1161" s="22"/>
      <c r="DH1161" s="22"/>
      <c r="DI1161" s="22"/>
      <c r="DJ1161" s="22"/>
      <c r="DK1161" s="22"/>
      <c r="DL1161" s="22"/>
      <c r="DM1161" s="22"/>
      <c r="DN1161" s="22"/>
      <c r="DO1161" s="22"/>
      <c r="DP1161" s="22"/>
      <c r="DQ1161" s="22"/>
      <c r="DR1161" s="22"/>
      <c r="DS1161" s="22"/>
      <c r="DT1161" s="22"/>
      <c r="DU1161" s="22"/>
      <c r="DV1161" s="22"/>
      <c r="DW1161" s="22"/>
      <c r="DX1161" s="22"/>
      <c r="DY1161" s="22"/>
      <c r="DZ1161" s="22"/>
      <c r="EA1161" s="22"/>
      <c r="EB1161" s="22"/>
      <c r="EC1161" s="22"/>
      <c r="ED1161" s="22"/>
      <c r="EE1161" s="22"/>
      <c r="EF1161" s="22"/>
      <c r="EG1161" s="22"/>
      <c r="EH1161" s="22"/>
      <c r="EI1161" s="22"/>
      <c r="EJ1161" s="22"/>
      <c r="EK1161" s="22"/>
      <c r="EL1161" s="22"/>
      <c r="EM1161" s="22"/>
      <c r="EN1161" s="22"/>
      <c r="EO1161" s="22"/>
      <c r="EP1161" s="22"/>
      <c r="EQ1161" s="22"/>
      <c r="ER1161" s="22"/>
      <c r="ES1161" s="22"/>
      <c r="ET1161" s="22"/>
      <c r="EU1161" s="22"/>
      <c r="EV1161" s="22"/>
      <c r="EW1161" s="22"/>
      <c r="EX1161" s="22"/>
      <c r="EY1161" s="22"/>
      <c r="EZ1161" s="22"/>
      <c r="FA1161" s="22"/>
      <c r="FB1161" s="22"/>
      <c r="FC1161" s="22"/>
      <c r="FD1161" s="22"/>
      <c r="FE1161" s="22"/>
      <c r="FF1161" s="22"/>
      <c r="FG1161" s="22"/>
      <c r="FH1161" s="22"/>
      <c r="FI1161" s="22"/>
      <c r="FJ1161" s="22"/>
      <c r="FK1161" s="22"/>
      <c r="FL1161" s="22"/>
      <c r="FM1161" s="22"/>
      <c r="FN1161" s="22"/>
      <c r="FO1161" s="22"/>
      <c r="FP1161" s="22"/>
      <c r="FQ1161" s="22"/>
      <c r="FR1161" s="22"/>
      <c r="FS1161" s="22"/>
      <c r="FT1161" s="22"/>
      <c r="FU1161" s="22"/>
      <c r="FV1161" s="48"/>
      <c r="FW1161" s="48"/>
      <c r="FX1161" s="48"/>
      <c r="FY1161" s="48"/>
      <c r="FZ1161" s="48"/>
      <c r="GA1161" s="48"/>
      <c r="GB1161" s="48"/>
      <c r="GC1161" s="48"/>
      <c r="GD1161" s="48"/>
    </row>
    <row r="1162" s="23" customFormat="1" ht="15" spans="1:186">
      <c r="A1162" s="44" t="s">
        <v>2122</v>
      </c>
      <c r="B1162" s="65" t="s">
        <v>2123</v>
      </c>
      <c r="C1162" s="46">
        <v>2117</v>
      </c>
      <c r="D1162" s="46">
        <v>2556</v>
      </c>
      <c r="E1162" s="47">
        <f t="shared" ref="E1162:E1165" si="85">SUM(D1162/C1162)</f>
        <v>1.20736891828059</v>
      </c>
      <c r="F1162" s="22"/>
      <c r="G1162" s="22"/>
      <c r="H1162" s="22"/>
      <c r="I1162" s="22"/>
      <c r="J1162" s="22"/>
      <c r="K1162" s="22"/>
      <c r="L1162" s="22"/>
      <c r="M1162" s="22"/>
      <c r="N1162" s="22"/>
      <c r="O1162" s="22"/>
      <c r="P1162" s="22"/>
      <c r="Q1162" s="22"/>
      <c r="R1162" s="22"/>
      <c r="S1162" s="22"/>
      <c r="T1162" s="22"/>
      <c r="U1162" s="22"/>
      <c r="V1162" s="22"/>
      <c r="W1162" s="22"/>
      <c r="X1162" s="22"/>
      <c r="Y1162" s="22"/>
      <c r="Z1162" s="22"/>
      <c r="AA1162" s="22"/>
      <c r="AB1162" s="22"/>
      <c r="AC1162" s="22"/>
      <c r="AD1162" s="22"/>
      <c r="AE1162" s="22"/>
      <c r="AF1162" s="22"/>
      <c r="AG1162" s="22"/>
      <c r="AH1162" s="22"/>
      <c r="AI1162" s="22"/>
      <c r="AJ1162" s="22"/>
      <c r="AK1162" s="22"/>
      <c r="AL1162" s="22"/>
      <c r="AM1162" s="22"/>
      <c r="AN1162" s="22"/>
      <c r="AO1162" s="22"/>
      <c r="AP1162" s="22"/>
      <c r="AQ1162" s="22"/>
      <c r="AR1162" s="22"/>
      <c r="AS1162" s="22"/>
      <c r="AT1162" s="22"/>
      <c r="AU1162" s="22"/>
      <c r="AV1162" s="22"/>
      <c r="AW1162" s="22"/>
      <c r="AX1162" s="22"/>
      <c r="AY1162" s="22"/>
      <c r="AZ1162" s="22"/>
      <c r="BA1162" s="22"/>
      <c r="BB1162" s="22"/>
      <c r="BC1162" s="22"/>
      <c r="BD1162" s="22"/>
      <c r="BE1162" s="22"/>
      <c r="BF1162" s="22"/>
      <c r="BG1162" s="22"/>
      <c r="BH1162" s="22"/>
      <c r="BI1162" s="22"/>
      <c r="BJ1162" s="22"/>
      <c r="BK1162" s="22"/>
      <c r="BL1162" s="22"/>
      <c r="BM1162" s="22"/>
      <c r="BN1162" s="22"/>
      <c r="BO1162" s="22"/>
      <c r="BP1162" s="22"/>
      <c r="BQ1162" s="22"/>
      <c r="BR1162" s="22"/>
      <c r="BS1162" s="22"/>
      <c r="BT1162" s="22"/>
      <c r="BU1162" s="22"/>
      <c r="BV1162" s="22"/>
      <c r="BW1162" s="22"/>
      <c r="BX1162" s="22"/>
      <c r="BY1162" s="22"/>
      <c r="BZ1162" s="22"/>
      <c r="CA1162" s="22"/>
      <c r="CB1162" s="22"/>
      <c r="CC1162" s="22"/>
      <c r="CD1162" s="22"/>
      <c r="CE1162" s="22"/>
      <c r="CF1162" s="22"/>
      <c r="CG1162" s="22"/>
      <c r="CH1162" s="22"/>
      <c r="CI1162" s="22"/>
      <c r="CJ1162" s="22"/>
      <c r="CK1162" s="22"/>
      <c r="CL1162" s="22"/>
      <c r="CM1162" s="22"/>
      <c r="CN1162" s="22"/>
      <c r="CO1162" s="22"/>
      <c r="CP1162" s="22"/>
      <c r="CQ1162" s="22"/>
      <c r="CR1162" s="22"/>
      <c r="CS1162" s="22"/>
      <c r="CT1162" s="22"/>
      <c r="CU1162" s="22"/>
      <c r="CV1162" s="22"/>
      <c r="CW1162" s="22"/>
      <c r="CX1162" s="22"/>
      <c r="CY1162" s="22"/>
      <c r="CZ1162" s="22"/>
      <c r="DA1162" s="22"/>
      <c r="DB1162" s="22"/>
      <c r="DC1162" s="22"/>
      <c r="DD1162" s="22"/>
      <c r="DE1162" s="22"/>
      <c r="DF1162" s="22"/>
      <c r="DG1162" s="22"/>
      <c r="DH1162" s="22"/>
      <c r="DI1162" s="22"/>
      <c r="DJ1162" s="22"/>
      <c r="DK1162" s="22"/>
      <c r="DL1162" s="22"/>
      <c r="DM1162" s="22"/>
      <c r="DN1162" s="22"/>
      <c r="DO1162" s="22"/>
      <c r="DP1162" s="22"/>
      <c r="DQ1162" s="22"/>
      <c r="DR1162" s="22"/>
      <c r="DS1162" s="22"/>
      <c r="DT1162" s="22"/>
      <c r="DU1162" s="22"/>
      <c r="DV1162" s="22"/>
      <c r="DW1162" s="22"/>
      <c r="DX1162" s="22"/>
      <c r="DY1162" s="22"/>
      <c r="DZ1162" s="22"/>
      <c r="EA1162" s="22"/>
      <c r="EB1162" s="22"/>
      <c r="EC1162" s="22"/>
      <c r="ED1162" s="22"/>
      <c r="EE1162" s="22"/>
      <c r="EF1162" s="22"/>
      <c r="EG1162" s="22"/>
      <c r="EH1162" s="22"/>
      <c r="EI1162" s="22"/>
      <c r="EJ1162" s="22"/>
      <c r="EK1162" s="22"/>
      <c r="EL1162" s="22"/>
      <c r="EM1162" s="22"/>
      <c r="EN1162" s="22"/>
      <c r="EO1162" s="22"/>
      <c r="EP1162" s="22"/>
      <c r="EQ1162" s="22"/>
      <c r="ER1162" s="22"/>
      <c r="ES1162" s="22"/>
      <c r="ET1162" s="22"/>
      <c r="EU1162" s="22"/>
      <c r="EV1162" s="22"/>
      <c r="EW1162" s="22"/>
      <c r="EX1162" s="22"/>
      <c r="EY1162" s="22"/>
      <c r="EZ1162" s="22"/>
      <c r="FA1162" s="22"/>
      <c r="FB1162" s="22"/>
      <c r="FC1162" s="22"/>
      <c r="FD1162" s="22"/>
      <c r="FE1162" s="22"/>
      <c r="FF1162" s="22"/>
      <c r="FG1162" s="22"/>
      <c r="FH1162" s="22"/>
      <c r="FI1162" s="22"/>
      <c r="FJ1162" s="22"/>
      <c r="FK1162" s="22"/>
      <c r="FL1162" s="22"/>
      <c r="FM1162" s="22"/>
      <c r="FN1162" s="22"/>
      <c r="FO1162" s="22"/>
      <c r="FP1162" s="22"/>
      <c r="FQ1162" s="22"/>
      <c r="FR1162" s="22"/>
      <c r="FS1162" s="22"/>
      <c r="FT1162" s="22"/>
      <c r="FU1162" s="22"/>
      <c r="FV1162" s="48"/>
      <c r="FW1162" s="48"/>
      <c r="FX1162" s="48"/>
      <c r="FY1162" s="48"/>
      <c r="FZ1162" s="48"/>
      <c r="GA1162" s="48"/>
      <c r="GB1162" s="48"/>
      <c r="GC1162" s="48"/>
      <c r="GD1162" s="48"/>
    </row>
    <row r="1163" s="23" customFormat="1" ht="15" spans="1:186">
      <c r="A1163" s="44" t="s">
        <v>2124</v>
      </c>
      <c r="B1163" s="65" t="s">
        <v>2125</v>
      </c>
      <c r="C1163" s="46">
        <v>1994</v>
      </c>
      <c r="D1163" s="46">
        <v>2446</v>
      </c>
      <c r="E1163" s="47">
        <f t="shared" si="85"/>
        <v>1.22668004012036</v>
      </c>
      <c r="F1163" s="22"/>
      <c r="G1163" s="22"/>
      <c r="H1163" s="22"/>
      <c r="I1163" s="22"/>
      <c r="J1163" s="22"/>
      <c r="K1163" s="22"/>
      <c r="L1163" s="22"/>
      <c r="M1163" s="22"/>
      <c r="N1163" s="22"/>
      <c r="O1163" s="22"/>
      <c r="P1163" s="22"/>
      <c r="Q1163" s="22"/>
      <c r="R1163" s="22"/>
      <c r="S1163" s="22"/>
      <c r="T1163" s="22"/>
      <c r="U1163" s="22"/>
      <c r="V1163" s="22"/>
      <c r="W1163" s="22"/>
      <c r="X1163" s="22"/>
      <c r="Y1163" s="22"/>
      <c r="Z1163" s="22"/>
      <c r="AA1163" s="22"/>
      <c r="AB1163" s="22"/>
      <c r="AC1163" s="22"/>
      <c r="AD1163" s="22"/>
      <c r="AE1163" s="22"/>
      <c r="AF1163" s="22"/>
      <c r="AG1163" s="22"/>
      <c r="AH1163" s="22"/>
      <c r="AI1163" s="22"/>
      <c r="AJ1163" s="22"/>
      <c r="AK1163" s="22"/>
      <c r="AL1163" s="22"/>
      <c r="AM1163" s="22"/>
      <c r="AN1163" s="22"/>
      <c r="AO1163" s="22"/>
      <c r="AP1163" s="22"/>
      <c r="AQ1163" s="22"/>
      <c r="AR1163" s="22"/>
      <c r="AS1163" s="22"/>
      <c r="AT1163" s="22"/>
      <c r="AU1163" s="22"/>
      <c r="AV1163" s="22"/>
      <c r="AW1163" s="22"/>
      <c r="AX1163" s="22"/>
      <c r="AY1163" s="22"/>
      <c r="AZ1163" s="22"/>
      <c r="BA1163" s="22"/>
      <c r="BB1163" s="22"/>
      <c r="BC1163" s="22"/>
      <c r="BD1163" s="22"/>
      <c r="BE1163" s="22"/>
      <c r="BF1163" s="22"/>
      <c r="BG1163" s="22"/>
      <c r="BH1163" s="22"/>
      <c r="BI1163" s="22"/>
      <c r="BJ1163" s="22"/>
      <c r="BK1163" s="22"/>
      <c r="BL1163" s="22"/>
      <c r="BM1163" s="22"/>
      <c r="BN1163" s="22"/>
      <c r="BO1163" s="22"/>
      <c r="BP1163" s="22"/>
      <c r="BQ1163" s="22"/>
      <c r="BR1163" s="22"/>
      <c r="BS1163" s="22"/>
      <c r="BT1163" s="22"/>
      <c r="BU1163" s="22"/>
      <c r="BV1163" s="22"/>
      <c r="BW1163" s="22"/>
      <c r="BX1163" s="22"/>
      <c r="BY1163" s="22"/>
      <c r="BZ1163" s="22"/>
      <c r="CA1163" s="22"/>
      <c r="CB1163" s="22"/>
      <c r="CC1163" s="22"/>
      <c r="CD1163" s="22"/>
      <c r="CE1163" s="22"/>
      <c r="CF1163" s="22"/>
      <c r="CG1163" s="22"/>
      <c r="CH1163" s="22"/>
      <c r="CI1163" s="22"/>
      <c r="CJ1163" s="22"/>
      <c r="CK1163" s="22"/>
      <c r="CL1163" s="22"/>
      <c r="CM1163" s="22"/>
      <c r="CN1163" s="22"/>
      <c r="CO1163" s="22"/>
      <c r="CP1163" s="22"/>
      <c r="CQ1163" s="22"/>
      <c r="CR1163" s="22"/>
      <c r="CS1163" s="22"/>
      <c r="CT1163" s="22"/>
      <c r="CU1163" s="22"/>
      <c r="CV1163" s="22"/>
      <c r="CW1163" s="22"/>
      <c r="CX1163" s="22"/>
      <c r="CY1163" s="22"/>
      <c r="CZ1163" s="22"/>
      <c r="DA1163" s="22"/>
      <c r="DB1163" s="22"/>
      <c r="DC1163" s="22"/>
      <c r="DD1163" s="22"/>
      <c r="DE1163" s="22"/>
      <c r="DF1163" s="22"/>
      <c r="DG1163" s="22"/>
      <c r="DH1163" s="22"/>
      <c r="DI1163" s="22"/>
      <c r="DJ1163" s="22"/>
      <c r="DK1163" s="22"/>
      <c r="DL1163" s="22"/>
      <c r="DM1163" s="22"/>
      <c r="DN1163" s="22"/>
      <c r="DO1163" s="22"/>
      <c r="DP1163" s="22"/>
      <c r="DQ1163" s="22"/>
      <c r="DR1163" s="22"/>
      <c r="DS1163" s="22"/>
      <c r="DT1163" s="22"/>
      <c r="DU1163" s="22"/>
      <c r="DV1163" s="22"/>
      <c r="DW1163" s="22"/>
      <c r="DX1163" s="22"/>
      <c r="DY1163" s="22"/>
      <c r="DZ1163" s="22"/>
      <c r="EA1163" s="22"/>
      <c r="EB1163" s="22"/>
      <c r="EC1163" s="22"/>
      <c r="ED1163" s="22"/>
      <c r="EE1163" s="22"/>
      <c r="EF1163" s="22"/>
      <c r="EG1163" s="22"/>
      <c r="EH1163" s="22"/>
      <c r="EI1163" s="22"/>
      <c r="EJ1163" s="22"/>
      <c r="EK1163" s="22"/>
      <c r="EL1163" s="22"/>
      <c r="EM1163" s="22"/>
      <c r="EN1163" s="22"/>
      <c r="EO1163" s="22"/>
      <c r="EP1163" s="22"/>
      <c r="EQ1163" s="22"/>
      <c r="ER1163" s="22"/>
      <c r="ES1163" s="22"/>
      <c r="ET1163" s="22"/>
      <c r="EU1163" s="22"/>
      <c r="EV1163" s="22"/>
      <c r="EW1163" s="22"/>
      <c r="EX1163" s="22"/>
      <c r="EY1163" s="22"/>
      <c r="EZ1163" s="22"/>
      <c r="FA1163" s="22"/>
      <c r="FB1163" s="22"/>
      <c r="FC1163" s="22"/>
      <c r="FD1163" s="22"/>
      <c r="FE1163" s="22"/>
      <c r="FF1163" s="22"/>
      <c r="FG1163" s="22"/>
      <c r="FH1163" s="22"/>
      <c r="FI1163" s="22"/>
      <c r="FJ1163" s="22"/>
      <c r="FK1163" s="22"/>
      <c r="FL1163" s="22"/>
      <c r="FM1163" s="22"/>
      <c r="FN1163" s="22"/>
      <c r="FO1163" s="22"/>
      <c r="FP1163" s="22"/>
      <c r="FQ1163" s="22"/>
      <c r="FR1163" s="22"/>
      <c r="FS1163" s="22"/>
      <c r="FT1163" s="22"/>
      <c r="FU1163" s="22"/>
      <c r="FV1163" s="48"/>
      <c r="FW1163" s="48"/>
      <c r="FX1163" s="48"/>
      <c r="FY1163" s="48"/>
      <c r="FZ1163" s="48"/>
      <c r="GA1163" s="48"/>
      <c r="GB1163" s="48"/>
      <c r="GC1163" s="48"/>
      <c r="GD1163" s="48"/>
    </row>
    <row r="1164" s="23" customFormat="1" ht="15" spans="1:186">
      <c r="A1164" s="50" t="s">
        <v>2126</v>
      </c>
      <c r="B1164" s="66" t="s">
        <v>154</v>
      </c>
      <c r="C1164" s="52">
        <v>698</v>
      </c>
      <c r="D1164" s="52">
        <v>721</v>
      </c>
      <c r="E1164" s="47">
        <f t="shared" si="85"/>
        <v>1.03295128939828</v>
      </c>
      <c r="F1164" s="22"/>
      <c r="G1164" s="22"/>
      <c r="H1164" s="22"/>
      <c r="I1164" s="22"/>
      <c r="J1164" s="22"/>
      <c r="K1164" s="22"/>
      <c r="L1164" s="22"/>
      <c r="M1164" s="22"/>
      <c r="N1164" s="22"/>
      <c r="O1164" s="22"/>
      <c r="P1164" s="22"/>
      <c r="Q1164" s="22"/>
      <c r="R1164" s="22"/>
      <c r="S1164" s="22"/>
      <c r="T1164" s="22"/>
      <c r="U1164" s="22"/>
      <c r="V1164" s="22"/>
      <c r="W1164" s="22"/>
      <c r="X1164" s="22"/>
      <c r="Y1164" s="22"/>
      <c r="Z1164" s="22"/>
      <c r="AA1164" s="22"/>
      <c r="AB1164" s="22"/>
      <c r="AC1164" s="22"/>
      <c r="AD1164" s="22"/>
      <c r="AE1164" s="22"/>
      <c r="AF1164" s="22"/>
      <c r="AG1164" s="22"/>
      <c r="AH1164" s="22"/>
      <c r="AI1164" s="22"/>
      <c r="AJ1164" s="22"/>
      <c r="AK1164" s="22"/>
      <c r="AL1164" s="22"/>
      <c r="AM1164" s="22"/>
      <c r="AN1164" s="22"/>
      <c r="AO1164" s="22"/>
      <c r="AP1164" s="22"/>
      <c r="AQ1164" s="22"/>
      <c r="AR1164" s="22"/>
      <c r="AS1164" s="22"/>
      <c r="AT1164" s="22"/>
      <c r="AU1164" s="22"/>
      <c r="AV1164" s="22"/>
      <c r="AW1164" s="22"/>
      <c r="AX1164" s="22"/>
      <c r="AY1164" s="22"/>
      <c r="AZ1164" s="22"/>
      <c r="BA1164" s="22"/>
      <c r="BB1164" s="22"/>
      <c r="BC1164" s="22"/>
      <c r="BD1164" s="22"/>
      <c r="BE1164" s="22"/>
      <c r="BF1164" s="22"/>
      <c r="BG1164" s="22"/>
      <c r="BH1164" s="22"/>
      <c r="BI1164" s="22"/>
      <c r="BJ1164" s="22"/>
      <c r="BK1164" s="22"/>
      <c r="BL1164" s="22"/>
      <c r="BM1164" s="22"/>
      <c r="BN1164" s="22"/>
      <c r="BO1164" s="22"/>
      <c r="BP1164" s="22"/>
      <c r="BQ1164" s="22"/>
      <c r="BR1164" s="22"/>
      <c r="BS1164" s="22"/>
      <c r="BT1164" s="22"/>
      <c r="BU1164" s="22"/>
      <c r="BV1164" s="22"/>
      <c r="BW1164" s="22"/>
      <c r="BX1164" s="22"/>
      <c r="BY1164" s="22"/>
      <c r="BZ1164" s="22"/>
      <c r="CA1164" s="22"/>
      <c r="CB1164" s="22"/>
      <c r="CC1164" s="22"/>
      <c r="CD1164" s="22"/>
      <c r="CE1164" s="22"/>
      <c r="CF1164" s="22"/>
      <c r="CG1164" s="22"/>
      <c r="CH1164" s="22"/>
      <c r="CI1164" s="22"/>
      <c r="CJ1164" s="22"/>
      <c r="CK1164" s="22"/>
      <c r="CL1164" s="22"/>
      <c r="CM1164" s="22"/>
      <c r="CN1164" s="22"/>
      <c r="CO1164" s="22"/>
      <c r="CP1164" s="22"/>
      <c r="CQ1164" s="22"/>
      <c r="CR1164" s="22"/>
      <c r="CS1164" s="22"/>
      <c r="CT1164" s="22"/>
      <c r="CU1164" s="22"/>
      <c r="CV1164" s="22"/>
      <c r="CW1164" s="22"/>
      <c r="CX1164" s="22"/>
      <c r="CY1164" s="22"/>
      <c r="CZ1164" s="22"/>
      <c r="DA1164" s="22"/>
      <c r="DB1164" s="22"/>
      <c r="DC1164" s="22"/>
      <c r="DD1164" s="22"/>
      <c r="DE1164" s="22"/>
      <c r="DF1164" s="22"/>
      <c r="DG1164" s="22"/>
      <c r="DH1164" s="22"/>
      <c r="DI1164" s="22"/>
      <c r="DJ1164" s="22"/>
      <c r="DK1164" s="22"/>
      <c r="DL1164" s="22"/>
      <c r="DM1164" s="22"/>
      <c r="DN1164" s="22"/>
      <c r="DO1164" s="22"/>
      <c r="DP1164" s="22"/>
      <c r="DQ1164" s="22"/>
      <c r="DR1164" s="22"/>
      <c r="DS1164" s="22"/>
      <c r="DT1164" s="22"/>
      <c r="DU1164" s="22"/>
      <c r="DV1164" s="22"/>
      <c r="DW1164" s="22"/>
      <c r="DX1164" s="22"/>
      <c r="DY1164" s="22"/>
      <c r="DZ1164" s="22"/>
      <c r="EA1164" s="22"/>
      <c r="EB1164" s="22"/>
      <c r="EC1164" s="22"/>
      <c r="ED1164" s="22"/>
      <c r="EE1164" s="22"/>
      <c r="EF1164" s="22"/>
      <c r="EG1164" s="22"/>
      <c r="EH1164" s="22"/>
      <c r="EI1164" s="22"/>
      <c r="EJ1164" s="22"/>
      <c r="EK1164" s="22"/>
      <c r="EL1164" s="22"/>
      <c r="EM1164" s="22"/>
      <c r="EN1164" s="22"/>
      <c r="EO1164" s="22"/>
      <c r="EP1164" s="22"/>
      <c r="EQ1164" s="22"/>
      <c r="ER1164" s="22"/>
      <c r="ES1164" s="22"/>
      <c r="ET1164" s="22"/>
      <c r="EU1164" s="22"/>
      <c r="EV1164" s="22"/>
      <c r="EW1164" s="22"/>
      <c r="EX1164" s="22"/>
      <c r="EY1164" s="22"/>
      <c r="EZ1164" s="22"/>
      <c r="FA1164" s="22"/>
      <c r="FB1164" s="22"/>
      <c r="FC1164" s="22"/>
      <c r="FD1164" s="22"/>
      <c r="FE1164" s="22"/>
      <c r="FF1164" s="22"/>
      <c r="FG1164" s="22"/>
      <c r="FH1164" s="22"/>
      <c r="FI1164" s="22"/>
      <c r="FJ1164" s="22"/>
      <c r="FK1164" s="22"/>
      <c r="FL1164" s="22"/>
      <c r="FM1164" s="22"/>
      <c r="FN1164" s="22"/>
      <c r="FO1164" s="22"/>
      <c r="FP1164" s="22"/>
      <c r="FQ1164" s="22"/>
      <c r="FR1164" s="22"/>
      <c r="FS1164" s="22"/>
      <c r="FT1164" s="22"/>
      <c r="FU1164" s="22"/>
      <c r="FV1164" s="48"/>
      <c r="FW1164" s="48"/>
      <c r="FX1164" s="48"/>
      <c r="FY1164" s="48"/>
      <c r="FZ1164" s="48"/>
      <c r="GA1164" s="48"/>
      <c r="GB1164" s="48"/>
      <c r="GC1164" s="48"/>
      <c r="GD1164" s="48"/>
    </row>
    <row r="1165" s="23" customFormat="1" ht="15" spans="1:186">
      <c r="A1165" s="50" t="s">
        <v>2127</v>
      </c>
      <c r="B1165" s="66" t="s">
        <v>156</v>
      </c>
      <c r="C1165" s="52">
        <v>309</v>
      </c>
      <c r="D1165" s="52">
        <v>280</v>
      </c>
      <c r="E1165" s="47">
        <f t="shared" si="85"/>
        <v>0.906148867313916</v>
      </c>
      <c r="F1165" s="22"/>
      <c r="G1165" s="22"/>
      <c r="H1165" s="22"/>
      <c r="I1165" s="22"/>
      <c r="J1165" s="22"/>
      <c r="K1165" s="22"/>
      <c r="L1165" s="22"/>
      <c r="M1165" s="22"/>
      <c r="N1165" s="22"/>
      <c r="O1165" s="22"/>
      <c r="P1165" s="22"/>
      <c r="Q1165" s="22"/>
      <c r="R1165" s="22"/>
      <c r="S1165" s="22"/>
      <c r="T1165" s="22"/>
      <c r="U1165" s="22"/>
      <c r="V1165" s="22"/>
      <c r="W1165" s="22"/>
      <c r="X1165" s="22"/>
      <c r="Y1165" s="22"/>
      <c r="Z1165" s="22"/>
      <c r="AA1165" s="22"/>
      <c r="AB1165" s="22"/>
      <c r="AC1165" s="22"/>
      <c r="AD1165" s="22"/>
      <c r="AE1165" s="22"/>
      <c r="AF1165" s="22"/>
      <c r="AG1165" s="22"/>
      <c r="AH1165" s="22"/>
      <c r="AI1165" s="22"/>
      <c r="AJ1165" s="22"/>
      <c r="AK1165" s="22"/>
      <c r="AL1165" s="22"/>
      <c r="AM1165" s="22"/>
      <c r="AN1165" s="22"/>
      <c r="AO1165" s="22"/>
      <c r="AP1165" s="22"/>
      <c r="AQ1165" s="22"/>
      <c r="AR1165" s="22"/>
      <c r="AS1165" s="22"/>
      <c r="AT1165" s="22"/>
      <c r="AU1165" s="22"/>
      <c r="AV1165" s="22"/>
      <c r="AW1165" s="22"/>
      <c r="AX1165" s="22"/>
      <c r="AY1165" s="22"/>
      <c r="AZ1165" s="22"/>
      <c r="BA1165" s="22"/>
      <c r="BB1165" s="22"/>
      <c r="BC1165" s="22"/>
      <c r="BD1165" s="22"/>
      <c r="BE1165" s="22"/>
      <c r="BF1165" s="22"/>
      <c r="BG1165" s="22"/>
      <c r="BH1165" s="22"/>
      <c r="BI1165" s="22"/>
      <c r="BJ1165" s="22"/>
      <c r="BK1165" s="22"/>
      <c r="BL1165" s="22"/>
      <c r="BM1165" s="22"/>
      <c r="BN1165" s="22"/>
      <c r="BO1165" s="22"/>
      <c r="BP1165" s="22"/>
      <c r="BQ1165" s="22"/>
      <c r="BR1165" s="22"/>
      <c r="BS1165" s="22"/>
      <c r="BT1165" s="22"/>
      <c r="BU1165" s="22"/>
      <c r="BV1165" s="22"/>
      <c r="BW1165" s="22"/>
      <c r="BX1165" s="22"/>
      <c r="BY1165" s="22"/>
      <c r="BZ1165" s="22"/>
      <c r="CA1165" s="22"/>
      <c r="CB1165" s="22"/>
      <c r="CC1165" s="22"/>
      <c r="CD1165" s="22"/>
      <c r="CE1165" s="22"/>
      <c r="CF1165" s="22"/>
      <c r="CG1165" s="22"/>
      <c r="CH1165" s="22"/>
      <c r="CI1165" s="22"/>
      <c r="CJ1165" s="22"/>
      <c r="CK1165" s="22"/>
      <c r="CL1165" s="22"/>
      <c r="CM1165" s="22"/>
      <c r="CN1165" s="22"/>
      <c r="CO1165" s="22"/>
      <c r="CP1165" s="22"/>
      <c r="CQ1165" s="22"/>
      <c r="CR1165" s="22"/>
      <c r="CS1165" s="22"/>
      <c r="CT1165" s="22"/>
      <c r="CU1165" s="22"/>
      <c r="CV1165" s="22"/>
      <c r="CW1165" s="22"/>
      <c r="CX1165" s="22"/>
      <c r="CY1165" s="22"/>
      <c r="CZ1165" s="22"/>
      <c r="DA1165" s="22"/>
      <c r="DB1165" s="22"/>
      <c r="DC1165" s="22"/>
      <c r="DD1165" s="22"/>
      <c r="DE1165" s="22"/>
      <c r="DF1165" s="22"/>
      <c r="DG1165" s="22"/>
      <c r="DH1165" s="22"/>
      <c r="DI1165" s="22"/>
      <c r="DJ1165" s="22"/>
      <c r="DK1165" s="22"/>
      <c r="DL1165" s="22"/>
      <c r="DM1165" s="22"/>
      <c r="DN1165" s="22"/>
      <c r="DO1165" s="22"/>
      <c r="DP1165" s="22"/>
      <c r="DQ1165" s="22"/>
      <c r="DR1165" s="22"/>
      <c r="DS1165" s="22"/>
      <c r="DT1165" s="22"/>
      <c r="DU1165" s="22"/>
      <c r="DV1165" s="22"/>
      <c r="DW1165" s="22"/>
      <c r="DX1165" s="22"/>
      <c r="DY1165" s="22"/>
      <c r="DZ1165" s="22"/>
      <c r="EA1165" s="22"/>
      <c r="EB1165" s="22"/>
      <c r="EC1165" s="22"/>
      <c r="ED1165" s="22"/>
      <c r="EE1165" s="22"/>
      <c r="EF1165" s="22"/>
      <c r="EG1165" s="22"/>
      <c r="EH1165" s="22"/>
      <c r="EI1165" s="22"/>
      <c r="EJ1165" s="22"/>
      <c r="EK1165" s="22"/>
      <c r="EL1165" s="22"/>
      <c r="EM1165" s="22"/>
      <c r="EN1165" s="22"/>
      <c r="EO1165" s="22"/>
      <c r="EP1165" s="22"/>
      <c r="EQ1165" s="22"/>
      <c r="ER1165" s="22"/>
      <c r="ES1165" s="22"/>
      <c r="ET1165" s="22"/>
      <c r="EU1165" s="22"/>
      <c r="EV1165" s="22"/>
      <c r="EW1165" s="22"/>
      <c r="EX1165" s="22"/>
      <c r="EY1165" s="22"/>
      <c r="EZ1165" s="22"/>
      <c r="FA1165" s="22"/>
      <c r="FB1165" s="22"/>
      <c r="FC1165" s="22"/>
      <c r="FD1165" s="22"/>
      <c r="FE1165" s="22"/>
      <c r="FF1165" s="22"/>
      <c r="FG1165" s="22"/>
      <c r="FH1165" s="22"/>
      <c r="FI1165" s="22"/>
      <c r="FJ1165" s="22"/>
      <c r="FK1165" s="22"/>
      <c r="FL1165" s="22"/>
      <c r="FM1165" s="22"/>
      <c r="FN1165" s="22"/>
      <c r="FO1165" s="22"/>
      <c r="FP1165" s="22"/>
      <c r="FQ1165" s="22"/>
      <c r="FR1165" s="22"/>
      <c r="FS1165" s="22"/>
      <c r="FT1165" s="22"/>
      <c r="FU1165" s="22"/>
      <c r="FV1165" s="48"/>
      <c r="FW1165" s="48"/>
      <c r="FX1165" s="48"/>
      <c r="FY1165" s="48"/>
      <c r="FZ1165" s="48"/>
      <c r="GA1165" s="48"/>
      <c r="GB1165" s="48"/>
      <c r="GC1165" s="48"/>
      <c r="GD1165" s="48"/>
    </row>
    <row r="1166" s="23" customFormat="1" ht="15" spans="1:186">
      <c r="A1166" s="50" t="s">
        <v>2128</v>
      </c>
      <c r="B1166" s="66" t="s">
        <v>158</v>
      </c>
      <c r="C1166" s="52">
        <v>0</v>
      </c>
      <c r="D1166" s="52">
        <v>0</v>
      </c>
      <c r="E1166" s="47"/>
      <c r="F1166" s="22"/>
      <c r="G1166" s="22"/>
      <c r="H1166" s="22"/>
      <c r="I1166" s="22"/>
      <c r="J1166" s="22"/>
      <c r="K1166" s="22"/>
      <c r="L1166" s="22"/>
      <c r="M1166" s="22"/>
      <c r="N1166" s="22"/>
      <c r="O1166" s="22"/>
      <c r="P1166" s="22"/>
      <c r="Q1166" s="22"/>
      <c r="R1166" s="22"/>
      <c r="S1166" s="22"/>
      <c r="T1166" s="22"/>
      <c r="U1166" s="22"/>
      <c r="V1166" s="22"/>
      <c r="W1166" s="22"/>
      <c r="X1166" s="22"/>
      <c r="Y1166" s="22"/>
      <c r="Z1166" s="22"/>
      <c r="AA1166" s="22"/>
      <c r="AB1166" s="22"/>
      <c r="AC1166" s="22"/>
      <c r="AD1166" s="22"/>
      <c r="AE1166" s="22"/>
      <c r="AF1166" s="22"/>
      <c r="AG1166" s="22"/>
      <c r="AH1166" s="22"/>
      <c r="AI1166" s="22"/>
      <c r="AJ1166" s="22"/>
      <c r="AK1166" s="22"/>
      <c r="AL1166" s="22"/>
      <c r="AM1166" s="22"/>
      <c r="AN1166" s="22"/>
      <c r="AO1166" s="22"/>
      <c r="AP1166" s="22"/>
      <c r="AQ1166" s="22"/>
      <c r="AR1166" s="22"/>
      <c r="AS1166" s="22"/>
      <c r="AT1166" s="22"/>
      <c r="AU1166" s="22"/>
      <c r="AV1166" s="22"/>
      <c r="AW1166" s="22"/>
      <c r="AX1166" s="22"/>
      <c r="AY1166" s="22"/>
      <c r="AZ1166" s="22"/>
      <c r="BA1166" s="22"/>
      <c r="BB1166" s="22"/>
      <c r="BC1166" s="22"/>
      <c r="BD1166" s="22"/>
      <c r="BE1166" s="22"/>
      <c r="BF1166" s="22"/>
      <c r="BG1166" s="22"/>
      <c r="BH1166" s="22"/>
      <c r="BI1166" s="22"/>
      <c r="BJ1166" s="22"/>
      <c r="BK1166" s="22"/>
      <c r="BL1166" s="22"/>
      <c r="BM1166" s="22"/>
      <c r="BN1166" s="22"/>
      <c r="BO1166" s="22"/>
      <c r="BP1166" s="22"/>
      <c r="BQ1166" s="22"/>
      <c r="BR1166" s="22"/>
      <c r="BS1166" s="22"/>
      <c r="BT1166" s="22"/>
      <c r="BU1166" s="22"/>
      <c r="BV1166" s="22"/>
      <c r="BW1166" s="22"/>
      <c r="BX1166" s="22"/>
      <c r="BY1166" s="22"/>
      <c r="BZ1166" s="22"/>
      <c r="CA1166" s="22"/>
      <c r="CB1166" s="22"/>
      <c r="CC1166" s="22"/>
      <c r="CD1166" s="22"/>
      <c r="CE1166" s="22"/>
      <c r="CF1166" s="22"/>
      <c r="CG1166" s="22"/>
      <c r="CH1166" s="22"/>
      <c r="CI1166" s="22"/>
      <c r="CJ1166" s="22"/>
      <c r="CK1166" s="22"/>
      <c r="CL1166" s="22"/>
      <c r="CM1166" s="22"/>
      <c r="CN1166" s="22"/>
      <c r="CO1166" s="22"/>
      <c r="CP1166" s="22"/>
      <c r="CQ1166" s="22"/>
      <c r="CR1166" s="22"/>
      <c r="CS1166" s="22"/>
      <c r="CT1166" s="22"/>
      <c r="CU1166" s="22"/>
      <c r="CV1166" s="22"/>
      <c r="CW1166" s="22"/>
      <c r="CX1166" s="22"/>
      <c r="CY1166" s="22"/>
      <c r="CZ1166" s="22"/>
      <c r="DA1166" s="22"/>
      <c r="DB1166" s="22"/>
      <c r="DC1166" s="22"/>
      <c r="DD1166" s="22"/>
      <c r="DE1166" s="22"/>
      <c r="DF1166" s="22"/>
      <c r="DG1166" s="22"/>
      <c r="DH1166" s="22"/>
      <c r="DI1166" s="22"/>
      <c r="DJ1166" s="22"/>
      <c r="DK1166" s="22"/>
      <c r="DL1166" s="22"/>
      <c r="DM1166" s="22"/>
      <c r="DN1166" s="22"/>
      <c r="DO1166" s="22"/>
      <c r="DP1166" s="22"/>
      <c r="DQ1166" s="22"/>
      <c r="DR1166" s="22"/>
      <c r="DS1166" s="22"/>
      <c r="DT1166" s="22"/>
      <c r="DU1166" s="22"/>
      <c r="DV1166" s="22"/>
      <c r="DW1166" s="22"/>
      <c r="DX1166" s="22"/>
      <c r="DY1166" s="22"/>
      <c r="DZ1166" s="22"/>
      <c r="EA1166" s="22"/>
      <c r="EB1166" s="22"/>
      <c r="EC1166" s="22"/>
      <c r="ED1166" s="22"/>
      <c r="EE1166" s="22"/>
      <c r="EF1166" s="22"/>
      <c r="EG1166" s="22"/>
      <c r="EH1166" s="22"/>
      <c r="EI1166" s="22"/>
      <c r="EJ1166" s="22"/>
      <c r="EK1166" s="22"/>
      <c r="EL1166" s="22"/>
      <c r="EM1166" s="22"/>
      <c r="EN1166" s="22"/>
      <c r="EO1166" s="22"/>
      <c r="EP1166" s="22"/>
      <c r="EQ1166" s="22"/>
      <c r="ER1166" s="22"/>
      <c r="ES1166" s="22"/>
      <c r="ET1166" s="22"/>
      <c r="EU1166" s="22"/>
      <c r="EV1166" s="22"/>
      <c r="EW1166" s="22"/>
      <c r="EX1166" s="22"/>
      <c r="EY1166" s="22"/>
      <c r="EZ1166" s="22"/>
      <c r="FA1166" s="22"/>
      <c r="FB1166" s="22"/>
      <c r="FC1166" s="22"/>
      <c r="FD1166" s="22"/>
      <c r="FE1166" s="22"/>
      <c r="FF1166" s="22"/>
      <c r="FG1166" s="22"/>
      <c r="FH1166" s="22"/>
      <c r="FI1166" s="22"/>
      <c r="FJ1166" s="22"/>
      <c r="FK1166" s="22"/>
      <c r="FL1166" s="22"/>
      <c r="FM1166" s="22"/>
      <c r="FN1166" s="22"/>
      <c r="FO1166" s="22"/>
      <c r="FP1166" s="22"/>
      <c r="FQ1166" s="22"/>
      <c r="FR1166" s="22"/>
      <c r="FS1166" s="22"/>
      <c r="FT1166" s="22"/>
      <c r="FU1166" s="22"/>
      <c r="FV1166" s="48"/>
      <c r="FW1166" s="48"/>
      <c r="FX1166" s="48"/>
      <c r="FY1166" s="48"/>
      <c r="FZ1166" s="48"/>
      <c r="GA1166" s="48"/>
      <c r="GB1166" s="48"/>
      <c r="GC1166" s="48"/>
      <c r="GD1166" s="48"/>
    </row>
    <row r="1167" s="23" customFormat="1" ht="15" spans="1:186">
      <c r="A1167" s="50" t="s">
        <v>2129</v>
      </c>
      <c r="B1167" s="66" t="s">
        <v>2130</v>
      </c>
      <c r="C1167" s="52">
        <v>0</v>
      </c>
      <c r="D1167" s="52">
        <v>0</v>
      </c>
      <c r="E1167" s="47"/>
      <c r="F1167" s="22"/>
      <c r="G1167" s="22"/>
      <c r="H1167" s="22"/>
      <c r="I1167" s="22"/>
      <c r="J1167" s="22"/>
      <c r="K1167" s="22"/>
      <c r="L1167" s="22"/>
      <c r="M1167" s="22"/>
      <c r="N1167" s="22"/>
      <c r="O1167" s="22"/>
      <c r="P1167" s="22"/>
      <c r="Q1167" s="22"/>
      <c r="R1167" s="22"/>
      <c r="S1167" s="22"/>
      <c r="T1167" s="22"/>
      <c r="U1167" s="22"/>
      <c r="V1167" s="22"/>
      <c r="W1167" s="22"/>
      <c r="X1167" s="22"/>
      <c r="Y1167" s="22"/>
      <c r="Z1167" s="22"/>
      <c r="AA1167" s="22"/>
      <c r="AB1167" s="22"/>
      <c r="AC1167" s="22"/>
      <c r="AD1167" s="22"/>
      <c r="AE1167" s="22"/>
      <c r="AF1167" s="22"/>
      <c r="AG1167" s="22"/>
      <c r="AH1167" s="22"/>
      <c r="AI1167" s="22"/>
      <c r="AJ1167" s="22"/>
      <c r="AK1167" s="22"/>
      <c r="AL1167" s="22"/>
      <c r="AM1167" s="22"/>
      <c r="AN1167" s="22"/>
      <c r="AO1167" s="22"/>
      <c r="AP1167" s="22"/>
      <c r="AQ1167" s="22"/>
      <c r="AR1167" s="22"/>
      <c r="AS1167" s="22"/>
      <c r="AT1167" s="22"/>
      <c r="AU1167" s="22"/>
      <c r="AV1167" s="22"/>
      <c r="AW1167" s="22"/>
      <c r="AX1167" s="22"/>
      <c r="AY1167" s="22"/>
      <c r="AZ1167" s="22"/>
      <c r="BA1167" s="22"/>
      <c r="BB1167" s="22"/>
      <c r="BC1167" s="22"/>
      <c r="BD1167" s="22"/>
      <c r="BE1167" s="22"/>
      <c r="BF1167" s="22"/>
      <c r="BG1167" s="22"/>
      <c r="BH1167" s="22"/>
      <c r="BI1167" s="22"/>
      <c r="BJ1167" s="22"/>
      <c r="BK1167" s="22"/>
      <c r="BL1167" s="22"/>
      <c r="BM1167" s="22"/>
      <c r="BN1167" s="22"/>
      <c r="BO1167" s="22"/>
      <c r="BP1167" s="22"/>
      <c r="BQ1167" s="22"/>
      <c r="BR1167" s="22"/>
      <c r="BS1167" s="22"/>
      <c r="BT1167" s="22"/>
      <c r="BU1167" s="22"/>
      <c r="BV1167" s="22"/>
      <c r="BW1167" s="22"/>
      <c r="BX1167" s="22"/>
      <c r="BY1167" s="22"/>
      <c r="BZ1167" s="22"/>
      <c r="CA1167" s="22"/>
      <c r="CB1167" s="22"/>
      <c r="CC1167" s="22"/>
      <c r="CD1167" s="22"/>
      <c r="CE1167" s="22"/>
      <c r="CF1167" s="22"/>
      <c r="CG1167" s="22"/>
      <c r="CH1167" s="22"/>
      <c r="CI1167" s="22"/>
      <c r="CJ1167" s="22"/>
      <c r="CK1167" s="22"/>
      <c r="CL1167" s="22"/>
      <c r="CM1167" s="22"/>
      <c r="CN1167" s="22"/>
      <c r="CO1167" s="22"/>
      <c r="CP1167" s="22"/>
      <c r="CQ1167" s="22"/>
      <c r="CR1167" s="22"/>
      <c r="CS1167" s="22"/>
      <c r="CT1167" s="22"/>
      <c r="CU1167" s="22"/>
      <c r="CV1167" s="22"/>
      <c r="CW1167" s="22"/>
      <c r="CX1167" s="22"/>
      <c r="CY1167" s="22"/>
      <c r="CZ1167" s="22"/>
      <c r="DA1167" s="22"/>
      <c r="DB1167" s="22"/>
      <c r="DC1167" s="22"/>
      <c r="DD1167" s="22"/>
      <c r="DE1167" s="22"/>
      <c r="DF1167" s="22"/>
      <c r="DG1167" s="22"/>
      <c r="DH1167" s="22"/>
      <c r="DI1167" s="22"/>
      <c r="DJ1167" s="22"/>
      <c r="DK1167" s="22"/>
      <c r="DL1167" s="22"/>
      <c r="DM1167" s="22"/>
      <c r="DN1167" s="22"/>
      <c r="DO1167" s="22"/>
      <c r="DP1167" s="22"/>
      <c r="DQ1167" s="22"/>
      <c r="DR1167" s="22"/>
      <c r="DS1167" s="22"/>
      <c r="DT1167" s="22"/>
      <c r="DU1167" s="22"/>
      <c r="DV1167" s="22"/>
      <c r="DW1167" s="22"/>
      <c r="DX1167" s="22"/>
      <c r="DY1167" s="22"/>
      <c r="DZ1167" s="22"/>
      <c r="EA1167" s="22"/>
      <c r="EB1167" s="22"/>
      <c r="EC1167" s="22"/>
      <c r="ED1167" s="22"/>
      <c r="EE1167" s="22"/>
      <c r="EF1167" s="22"/>
      <c r="EG1167" s="22"/>
      <c r="EH1167" s="22"/>
      <c r="EI1167" s="22"/>
      <c r="EJ1167" s="22"/>
      <c r="EK1167" s="22"/>
      <c r="EL1167" s="22"/>
      <c r="EM1167" s="22"/>
      <c r="EN1167" s="22"/>
      <c r="EO1167" s="22"/>
      <c r="EP1167" s="22"/>
      <c r="EQ1167" s="22"/>
      <c r="ER1167" s="22"/>
      <c r="ES1167" s="22"/>
      <c r="ET1167" s="22"/>
      <c r="EU1167" s="22"/>
      <c r="EV1167" s="22"/>
      <c r="EW1167" s="22"/>
      <c r="EX1167" s="22"/>
      <c r="EY1167" s="22"/>
      <c r="EZ1167" s="22"/>
      <c r="FA1167" s="22"/>
      <c r="FB1167" s="22"/>
      <c r="FC1167" s="22"/>
      <c r="FD1167" s="22"/>
      <c r="FE1167" s="22"/>
      <c r="FF1167" s="22"/>
      <c r="FG1167" s="22"/>
      <c r="FH1167" s="22"/>
      <c r="FI1167" s="22"/>
      <c r="FJ1167" s="22"/>
      <c r="FK1167" s="22"/>
      <c r="FL1167" s="22"/>
      <c r="FM1167" s="22"/>
      <c r="FN1167" s="22"/>
      <c r="FO1167" s="22"/>
      <c r="FP1167" s="22"/>
      <c r="FQ1167" s="22"/>
      <c r="FR1167" s="22"/>
      <c r="FS1167" s="22"/>
      <c r="FT1167" s="22"/>
      <c r="FU1167" s="22"/>
      <c r="FV1167" s="48"/>
      <c r="FW1167" s="48"/>
      <c r="FX1167" s="48"/>
      <c r="FY1167" s="48"/>
      <c r="FZ1167" s="48"/>
      <c r="GA1167" s="48"/>
      <c r="GB1167" s="48"/>
      <c r="GC1167" s="48"/>
      <c r="GD1167" s="48"/>
    </row>
    <row r="1168" s="23" customFormat="1" ht="15" spans="1:186">
      <c r="A1168" s="50" t="s">
        <v>2131</v>
      </c>
      <c r="B1168" s="66" t="s">
        <v>2132</v>
      </c>
      <c r="C1168" s="52">
        <v>150</v>
      </c>
      <c r="D1168" s="52">
        <v>150</v>
      </c>
      <c r="E1168" s="47">
        <f>SUM(D1168/C1168)</f>
        <v>1</v>
      </c>
      <c r="F1168" s="22"/>
      <c r="G1168" s="22"/>
      <c r="H1168" s="22"/>
      <c r="I1168" s="22"/>
      <c r="J1168" s="22"/>
      <c r="K1168" s="22"/>
      <c r="L1168" s="22"/>
      <c r="M1168" s="22"/>
      <c r="N1168" s="22"/>
      <c r="O1168" s="22"/>
      <c r="P1168" s="22"/>
      <c r="Q1168" s="22"/>
      <c r="R1168" s="22"/>
      <c r="S1168" s="22"/>
      <c r="T1168" s="22"/>
      <c r="U1168" s="22"/>
      <c r="V1168" s="22"/>
      <c r="W1168" s="22"/>
      <c r="X1168" s="22"/>
      <c r="Y1168" s="22"/>
      <c r="Z1168" s="22"/>
      <c r="AA1168" s="22"/>
      <c r="AB1168" s="22"/>
      <c r="AC1168" s="22"/>
      <c r="AD1168" s="22"/>
      <c r="AE1168" s="22"/>
      <c r="AF1168" s="22"/>
      <c r="AG1168" s="22"/>
      <c r="AH1168" s="22"/>
      <c r="AI1168" s="22"/>
      <c r="AJ1168" s="22"/>
      <c r="AK1168" s="22"/>
      <c r="AL1168" s="22"/>
      <c r="AM1168" s="22"/>
      <c r="AN1168" s="22"/>
      <c r="AO1168" s="22"/>
      <c r="AP1168" s="22"/>
      <c r="AQ1168" s="22"/>
      <c r="AR1168" s="22"/>
      <c r="AS1168" s="22"/>
      <c r="AT1168" s="22"/>
      <c r="AU1168" s="22"/>
      <c r="AV1168" s="22"/>
      <c r="AW1168" s="22"/>
      <c r="AX1168" s="22"/>
      <c r="AY1168" s="22"/>
      <c r="AZ1168" s="22"/>
      <c r="BA1168" s="22"/>
      <c r="BB1168" s="22"/>
      <c r="BC1168" s="22"/>
      <c r="BD1168" s="22"/>
      <c r="BE1168" s="22"/>
      <c r="BF1168" s="22"/>
      <c r="BG1168" s="22"/>
      <c r="BH1168" s="22"/>
      <c r="BI1168" s="22"/>
      <c r="BJ1168" s="22"/>
      <c r="BK1168" s="22"/>
      <c r="BL1168" s="22"/>
      <c r="BM1168" s="22"/>
      <c r="BN1168" s="22"/>
      <c r="BO1168" s="22"/>
      <c r="BP1168" s="22"/>
      <c r="BQ1168" s="22"/>
      <c r="BR1168" s="22"/>
      <c r="BS1168" s="22"/>
      <c r="BT1168" s="22"/>
      <c r="BU1168" s="22"/>
      <c r="BV1168" s="22"/>
      <c r="BW1168" s="22"/>
      <c r="BX1168" s="22"/>
      <c r="BY1168" s="22"/>
      <c r="BZ1168" s="22"/>
      <c r="CA1168" s="22"/>
      <c r="CB1168" s="22"/>
      <c r="CC1168" s="22"/>
      <c r="CD1168" s="22"/>
      <c r="CE1168" s="22"/>
      <c r="CF1168" s="22"/>
      <c r="CG1168" s="22"/>
      <c r="CH1168" s="22"/>
      <c r="CI1168" s="22"/>
      <c r="CJ1168" s="22"/>
      <c r="CK1168" s="22"/>
      <c r="CL1168" s="22"/>
      <c r="CM1168" s="22"/>
      <c r="CN1168" s="22"/>
      <c r="CO1168" s="22"/>
      <c r="CP1168" s="22"/>
      <c r="CQ1168" s="22"/>
      <c r="CR1168" s="22"/>
      <c r="CS1168" s="22"/>
      <c r="CT1168" s="22"/>
      <c r="CU1168" s="22"/>
      <c r="CV1168" s="22"/>
      <c r="CW1168" s="22"/>
      <c r="CX1168" s="22"/>
      <c r="CY1168" s="22"/>
      <c r="CZ1168" s="22"/>
      <c r="DA1168" s="22"/>
      <c r="DB1168" s="22"/>
      <c r="DC1168" s="22"/>
      <c r="DD1168" s="22"/>
      <c r="DE1168" s="22"/>
      <c r="DF1168" s="22"/>
      <c r="DG1168" s="22"/>
      <c r="DH1168" s="22"/>
      <c r="DI1168" s="22"/>
      <c r="DJ1168" s="22"/>
      <c r="DK1168" s="22"/>
      <c r="DL1168" s="22"/>
      <c r="DM1168" s="22"/>
      <c r="DN1168" s="22"/>
      <c r="DO1168" s="22"/>
      <c r="DP1168" s="22"/>
      <c r="DQ1168" s="22"/>
      <c r="DR1168" s="22"/>
      <c r="DS1168" s="22"/>
      <c r="DT1168" s="22"/>
      <c r="DU1168" s="22"/>
      <c r="DV1168" s="22"/>
      <c r="DW1168" s="22"/>
      <c r="DX1168" s="22"/>
      <c r="DY1168" s="22"/>
      <c r="DZ1168" s="22"/>
      <c r="EA1168" s="22"/>
      <c r="EB1168" s="22"/>
      <c r="EC1168" s="22"/>
      <c r="ED1168" s="22"/>
      <c r="EE1168" s="22"/>
      <c r="EF1168" s="22"/>
      <c r="EG1168" s="22"/>
      <c r="EH1168" s="22"/>
      <c r="EI1168" s="22"/>
      <c r="EJ1168" s="22"/>
      <c r="EK1168" s="22"/>
      <c r="EL1168" s="22"/>
      <c r="EM1168" s="22"/>
      <c r="EN1168" s="22"/>
      <c r="EO1168" s="22"/>
      <c r="EP1168" s="22"/>
      <c r="EQ1168" s="22"/>
      <c r="ER1168" s="22"/>
      <c r="ES1168" s="22"/>
      <c r="ET1168" s="22"/>
      <c r="EU1168" s="22"/>
      <c r="EV1168" s="22"/>
      <c r="EW1168" s="22"/>
      <c r="EX1168" s="22"/>
      <c r="EY1168" s="22"/>
      <c r="EZ1168" s="22"/>
      <c r="FA1168" s="22"/>
      <c r="FB1168" s="22"/>
      <c r="FC1168" s="22"/>
      <c r="FD1168" s="22"/>
      <c r="FE1168" s="22"/>
      <c r="FF1168" s="22"/>
      <c r="FG1168" s="22"/>
      <c r="FH1168" s="22"/>
      <c r="FI1168" s="22"/>
      <c r="FJ1168" s="22"/>
      <c r="FK1168" s="22"/>
      <c r="FL1168" s="22"/>
      <c r="FM1168" s="22"/>
      <c r="FN1168" s="22"/>
      <c r="FO1168" s="22"/>
      <c r="FP1168" s="22"/>
      <c r="FQ1168" s="22"/>
      <c r="FR1168" s="22"/>
      <c r="FS1168" s="22"/>
      <c r="FT1168" s="22"/>
      <c r="FU1168" s="22"/>
      <c r="FV1168" s="48"/>
      <c r="FW1168" s="48"/>
      <c r="FX1168" s="48"/>
      <c r="FY1168" s="48"/>
      <c r="FZ1168" s="48"/>
      <c r="GA1168" s="48"/>
      <c r="GB1168" s="48"/>
      <c r="GC1168" s="48"/>
      <c r="GD1168" s="48"/>
    </row>
    <row r="1169" s="23" customFormat="1" ht="15" spans="1:186">
      <c r="A1169" s="50" t="s">
        <v>2133</v>
      </c>
      <c r="B1169" s="66" t="s">
        <v>2134</v>
      </c>
      <c r="C1169" s="52">
        <v>0</v>
      </c>
      <c r="D1169" s="52">
        <v>0</v>
      </c>
      <c r="E1169" s="47"/>
      <c r="F1169" s="22"/>
      <c r="G1169" s="22"/>
      <c r="H1169" s="22"/>
      <c r="I1169" s="22"/>
      <c r="J1169" s="22"/>
      <c r="K1169" s="22"/>
      <c r="L1169" s="22"/>
      <c r="M1169" s="22"/>
      <c r="N1169" s="22"/>
      <c r="O1169" s="22"/>
      <c r="P1169" s="22"/>
      <c r="Q1169" s="22"/>
      <c r="R1169" s="22"/>
      <c r="S1169" s="22"/>
      <c r="T1169" s="22"/>
      <c r="U1169" s="22"/>
      <c r="V1169" s="22"/>
      <c r="W1169" s="22"/>
      <c r="X1169" s="22"/>
      <c r="Y1169" s="22"/>
      <c r="Z1169" s="22"/>
      <c r="AA1169" s="22"/>
      <c r="AB1169" s="22"/>
      <c r="AC1169" s="22"/>
      <c r="AD1169" s="22"/>
      <c r="AE1169" s="22"/>
      <c r="AF1169" s="22"/>
      <c r="AG1169" s="22"/>
      <c r="AH1169" s="22"/>
      <c r="AI1169" s="22"/>
      <c r="AJ1169" s="22"/>
      <c r="AK1169" s="22"/>
      <c r="AL1169" s="22"/>
      <c r="AM1169" s="22"/>
      <c r="AN1169" s="22"/>
      <c r="AO1169" s="22"/>
      <c r="AP1169" s="22"/>
      <c r="AQ1169" s="22"/>
      <c r="AR1169" s="22"/>
      <c r="AS1169" s="22"/>
      <c r="AT1169" s="22"/>
      <c r="AU1169" s="22"/>
      <c r="AV1169" s="22"/>
      <c r="AW1169" s="22"/>
      <c r="AX1169" s="22"/>
      <c r="AY1169" s="22"/>
      <c r="AZ1169" s="22"/>
      <c r="BA1169" s="22"/>
      <c r="BB1169" s="22"/>
      <c r="BC1169" s="22"/>
      <c r="BD1169" s="22"/>
      <c r="BE1169" s="22"/>
      <c r="BF1169" s="22"/>
      <c r="BG1169" s="22"/>
      <c r="BH1169" s="22"/>
      <c r="BI1169" s="22"/>
      <c r="BJ1169" s="22"/>
      <c r="BK1169" s="22"/>
      <c r="BL1169" s="22"/>
      <c r="BM1169" s="22"/>
      <c r="BN1169" s="22"/>
      <c r="BO1169" s="22"/>
      <c r="BP1169" s="22"/>
      <c r="BQ1169" s="22"/>
      <c r="BR1169" s="22"/>
      <c r="BS1169" s="22"/>
      <c r="BT1169" s="22"/>
      <c r="BU1169" s="22"/>
      <c r="BV1169" s="22"/>
      <c r="BW1169" s="22"/>
      <c r="BX1169" s="22"/>
      <c r="BY1169" s="22"/>
      <c r="BZ1169" s="22"/>
      <c r="CA1169" s="22"/>
      <c r="CB1169" s="22"/>
      <c r="CC1169" s="22"/>
      <c r="CD1169" s="22"/>
      <c r="CE1169" s="22"/>
      <c r="CF1169" s="22"/>
      <c r="CG1169" s="22"/>
      <c r="CH1169" s="22"/>
      <c r="CI1169" s="22"/>
      <c r="CJ1169" s="22"/>
      <c r="CK1169" s="22"/>
      <c r="CL1169" s="22"/>
      <c r="CM1169" s="22"/>
      <c r="CN1169" s="22"/>
      <c r="CO1169" s="22"/>
      <c r="CP1169" s="22"/>
      <c r="CQ1169" s="22"/>
      <c r="CR1169" s="22"/>
      <c r="CS1169" s="22"/>
      <c r="CT1169" s="22"/>
      <c r="CU1169" s="22"/>
      <c r="CV1169" s="22"/>
      <c r="CW1169" s="22"/>
      <c r="CX1169" s="22"/>
      <c r="CY1169" s="22"/>
      <c r="CZ1169" s="22"/>
      <c r="DA1169" s="22"/>
      <c r="DB1169" s="22"/>
      <c r="DC1169" s="22"/>
      <c r="DD1169" s="22"/>
      <c r="DE1169" s="22"/>
      <c r="DF1169" s="22"/>
      <c r="DG1169" s="22"/>
      <c r="DH1169" s="22"/>
      <c r="DI1169" s="22"/>
      <c r="DJ1169" s="22"/>
      <c r="DK1169" s="22"/>
      <c r="DL1169" s="22"/>
      <c r="DM1169" s="22"/>
      <c r="DN1169" s="22"/>
      <c r="DO1169" s="22"/>
      <c r="DP1169" s="22"/>
      <c r="DQ1169" s="22"/>
      <c r="DR1169" s="22"/>
      <c r="DS1169" s="22"/>
      <c r="DT1169" s="22"/>
      <c r="DU1169" s="22"/>
      <c r="DV1169" s="22"/>
      <c r="DW1169" s="22"/>
      <c r="DX1169" s="22"/>
      <c r="DY1169" s="22"/>
      <c r="DZ1169" s="22"/>
      <c r="EA1169" s="22"/>
      <c r="EB1169" s="22"/>
      <c r="EC1169" s="22"/>
      <c r="ED1169" s="22"/>
      <c r="EE1169" s="22"/>
      <c r="EF1169" s="22"/>
      <c r="EG1169" s="22"/>
      <c r="EH1169" s="22"/>
      <c r="EI1169" s="22"/>
      <c r="EJ1169" s="22"/>
      <c r="EK1169" s="22"/>
      <c r="EL1169" s="22"/>
      <c r="EM1169" s="22"/>
      <c r="EN1169" s="22"/>
      <c r="EO1169" s="22"/>
      <c r="EP1169" s="22"/>
      <c r="EQ1169" s="22"/>
      <c r="ER1169" s="22"/>
      <c r="ES1169" s="22"/>
      <c r="ET1169" s="22"/>
      <c r="EU1169" s="22"/>
      <c r="EV1169" s="22"/>
      <c r="EW1169" s="22"/>
      <c r="EX1169" s="22"/>
      <c r="EY1169" s="22"/>
      <c r="EZ1169" s="22"/>
      <c r="FA1169" s="22"/>
      <c r="FB1169" s="22"/>
      <c r="FC1169" s="22"/>
      <c r="FD1169" s="22"/>
      <c r="FE1169" s="22"/>
      <c r="FF1169" s="22"/>
      <c r="FG1169" s="22"/>
      <c r="FH1169" s="22"/>
      <c r="FI1169" s="22"/>
      <c r="FJ1169" s="22"/>
      <c r="FK1169" s="22"/>
      <c r="FL1169" s="22"/>
      <c r="FM1169" s="22"/>
      <c r="FN1169" s="22"/>
      <c r="FO1169" s="22"/>
      <c r="FP1169" s="22"/>
      <c r="FQ1169" s="22"/>
      <c r="FR1169" s="22"/>
      <c r="FS1169" s="22"/>
      <c r="FT1169" s="22"/>
      <c r="FU1169" s="22"/>
      <c r="FV1169" s="48"/>
      <c r="FW1169" s="48"/>
      <c r="FX1169" s="48"/>
      <c r="FY1169" s="48"/>
      <c r="FZ1169" s="48"/>
      <c r="GA1169" s="48"/>
      <c r="GB1169" s="48"/>
      <c r="GC1169" s="48"/>
      <c r="GD1169" s="48"/>
    </row>
    <row r="1170" s="23" customFormat="1" ht="15" spans="1:186">
      <c r="A1170" s="50" t="s">
        <v>2135</v>
      </c>
      <c r="B1170" s="66" t="s">
        <v>2136</v>
      </c>
      <c r="C1170" s="52">
        <v>0</v>
      </c>
      <c r="D1170" s="52">
        <v>0</v>
      </c>
      <c r="E1170" s="47"/>
      <c r="F1170" s="22"/>
      <c r="G1170" s="22"/>
      <c r="H1170" s="22"/>
      <c r="I1170" s="22"/>
      <c r="J1170" s="22"/>
      <c r="K1170" s="22"/>
      <c r="L1170" s="22"/>
      <c r="M1170" s="22"/>
      <c r="N1170" s="22"/>
      <c r="O1170" s="22"/>
      <c r="P1170" s="22"/>
      <c r="Q1170" s="22"/>
      <c r="R1170" s="22"/>
      <c r="S1170" s="22"/>
      <c r="T1170" s="22"/>
      <c r="U1170" s="22"/>
      <c r="V1170" s="22"/>
      <c r="W1170" s="22"/>
      <c r="X1170" s="22"/>
      <c r="Y1170" s="22"/>
      <c r="Z1170" s="22"/>
      <c r="AA1170" s="22"/>
      <c r="AB1170" s="22"/>
      <c r="AC1170" s="22"/>
      <c r="AD1170" s="22"/>
      <c r="AE1170" s="22"/>
      <c r="AF1170" s="22"/>
      <c r="AG1170" s="22"/>
      <c r="AH1170" s="22"/>
      <c r="AI1170" s="22"/>
      <c r="AJ1170" s="22"/>
      <c r="AK1170" s="22"/>
      <c r="AL1170" s="22"/>
      <c r="AM1170" s="22"/>
      <c r="AN1170" s="22"/>
      <c r="AO1170" s="22"/>
      <c r="AP1170" s="22"/>
      <c r="AQ1170" s="22"/>
      <c r="AR1170" s="22"/>
      <c r="AS1170" s="22"/>
      <c r="AT1170" s="22"/>
      <c r="AU1170" s="22"/>
      <c r="AV1170" s="22"/>
      <c r="AW1170" s="22"/>
      <c r="AX1170" s="22"/>
      <c r="AY1170" s="22"/>
      <c r="AZ1170" s="22"/>
      <c r="BA1170" s="22"/>
      <c r="BB1170" s="22"/>
      <c r="BC1170" s="22"/>
      <c r="BD1170" s="22"/>
      <c r="BE1170" s="22"/>
      <c r="BF1170" s="22"/>
      <c r="BG1170" s="22"/>
      <c r="BH1170" s="22"/>
      <c r="BI1170" s="22"/>
      <c r="BJ1170" s="22"/>
      <c r="BK1170" s="22"/>
      <c r="BL1170" s="22"/>
      <c r="BM1170" s="22"/>
      <c r="BN1170" s="22"/>
      <c r="BO1170" s="22"/>
      <c r="BP1170" s="22"/>
      <c r="BQ1170" s="22"/>
      <c r="BR1170" s="22"/>
      <c r="BS1170" s="22"/>
      <c r="BT1170" s="22"/>
      <c r="BU1170" s="22"/>
      <c r="BV1170" s="22"/>
      <c r="BW1170" s="22"/>
      <c r="BX1170" s="22"/>
      <c r="BY1170" s="22"/>
      <c r="BZ1170" s="22"/>
      <c r="CA1170" s="22"/>
      <c r="CB1170" s="22"/>
      <c r="CC1170" s="22"/>
      <c r="CD1170" s="22"/>
      <c r="CE1170" s="22"/>
      <c r="CF1170" s="22"/>
      <c r="CG1170" s="22"/>
      <c r="CH1170" s="22"/>
      <c r="CI1170" s="22"/>
      <c r="CJ1170" s="22"/>
      <c r="CK1170" s="22"/>
      <c r="CL1170" s="22"/>
      <c r="CM1170" s="22"/>
      <c r="CN1170" s="22"/>
      <c r="CO1170" s="22"/>
      <c r="CP1170" s="22"/>
      <c r="CQ1170" s="22"/>
      <c r="CR1170" s="22"/>
      <c r="CS1170" s="22"/>
      <c r="CT1170" s="22"/>
      <c r="CU1170" s="22"/>
      <c r="CV1170" s="22"/>
      <c r="CW1170" s="22"/>
      <c r="CX1170" s="22"/>
      <c r="CY1170" s="22"/>
      <c r="CZ1170" s="22"/>
      <c r="DA1170" s="22"/>
      <c r="DB1170" s="22"/>
      <c r="DC1170" s="22"/>
      <c r="DD1170" s="22"/>
      <c r="DE1170" s="22"/>
      <c r="DF1170" s="22"/>
      <c r="DG1170" s="22"/>
      <c r="DH1170" s="22"/>
      <c r="DI1170" s="22"/>
      <c r="DJ1170" s="22"/>
      <c r="DK1170" s="22"/>
      <c r="DL1170" s="22"/>
      <c r="DM1170" s="22"/>
      <c r="DN1170" s="22"/>
      <c r="DO1170" s="22"/>
      <c r="DP1170" s="22"/>
      <c r="DQ1170" s="22"/>
      <c r="DR1170" s="22"/>
      <c r="DS1170" s="22"/>
      <c r="DT1170" s="22"/>
      <c r="DU1170" s="22"/>
      <c r="DV1170" s="22"/>
      <c r="DW1170" s="22"/>
      <c r="DX1170" s="22"/>
      <c r="DY1170" s="22"/>
      <c r="DZ1170" s="22"/>
      <c r="EA1170" s="22"/>
      <c r="EB1170" s="22"/>
      <c r="EC1170" s="22"/>
      <c r="ED1170" s="22"/>
      <c r="EE1170" s="22"/>
      <c r="EF1170" s="22"/>
      <c r="EG1170" s="22"/>
      <c r="EH1170" s="22"/>
      <c r="EI1170" s="22"/>
      <c r="EJ1170" s="22"/>
      <c r="EK1170" s="22"/>
      <c r="EL1170" s="22"/>
      <c r="EM1170" s="22"/>
      <c r="EN1170" s="22"/>
      <c r="EO1170" s="22"/>
      <c r="EP1170" s="22"/>
      <c r="EQ1170" s="22"/>
      <c r="ER1170" s="22"/>
      <c r="ES1170" s="22"/>
      <c r="ET1170" s="22"/>
      <c r="EU1170" s="22"/>
      <c r="EV1170" s="22"/>
      <c r="EW1170" s="22"/>
      <c r="EX1170" s="22"/>
      <c r="EY1170" s="22"/>
      <c r="EZ1170" s="22"/>
      <c r="FA1170" s="22"/>
      <c r="FB1170" s="22"/>
      <c r="FC1170" s="22"/>
      <c r="FD1170" s="22"/>
      <c r="FE1170" s="22"/>
      <c r="FF1170" s="22"/>
      <c r="FG1170" s="22"/>
      <c r="FH1170" s="22"/>
      <c r="FI1170" s="22"/>
      <c r="FJ1170" s="22"/>
      <c r="FK1170" s="22"/>
      <c r="FL1170" s="22"/>
      <c r="FM1170" s="22"/>
      <c r="FN1170" s="22"/>
      <c r="FO1170" s="22"/>
      <c r="FP1170" s="22"/>
      <c r="FQ1170" s="22"/>
      <c r="FR1170" s="22"/>
      <c r="FS1170" s="22"/>
      <c r="FT1170" s="22"/>
      <c r="FU1170" s="22"/>
      <c r="FV1170" s="48"/>
      <c r="FW1170" s="48"/>
      <c r="FX1170" s="48"/>
      <c r="FY1170" s="48"/>
      <c r="FZ1170" s="48"/>
      <c r="GA1170" s="48"/>
      <c r="GB1170" s="48"/>
      <c r="GC1170" s="48"/>
      <c r="GD1170" s="48"/>
    </row>
    <row r="1171" s="23" customFormat="1" ht="15" spans="1:186">
      <c r="A1171" s="50" t="s">
        <v>2137</v>
      </c>
      <c r="B1171" s="66" t="s">
        <v>2138</v>
      </c>
      <c r="C1171" s="52">
        <v>0</v>
      </c>
      <c r="D1171" s="52">
        <v>0</v>
      </c>
      <c r="E1171" s="47"/>
      <c r="F1171" s="22"/>
      <c r="G1171" s="22"/>
      <c r="H1171" s="22"/>
      <c r="I1171" s="22"/>
      <c r="J1171" s="22"/>
      <c r="K1171" s="22"/>
      <c r="L1171" s="22"/>
      <c r="M1171" s="22"/>
      <c r="N1171" s="22"/>
      <c r="O1171" s="22"/>
      <c r="P1171" s="22"/>
      <c r="Q1171" s="22"/>
      <c r="R1171" s="22"/>
      <c r="S1171" s="22"/>
      <c r="T1171" s="22"/>
      <c r="U1171" s="22"/>
      <c r="V1171" s="22"/>
      <c r="W1171" s="22"/>
      <c r="X1171" s="22"/>
      <c r="Y1171" s="22"/>
      <c r="Z1171" s="22"/>
      <c r="AA1171" s="22"/>
      <c r="AB1171" s="22"/>
      <c r="AC1171" s="22"/>
      <c r="AD1171" s="22"/>
      <c r="AE1171" s="22"/>
      <c r="AF1171" s="22"/>
      <c r="AG1171" s="22"/>
      <c r="AH1171" s="22"/>
      <c r="AI1171" s="22"/>
      <c r="AJ1171" s="22"/>
      <c r="AK1171" s="22"/>
      <c r="AL1171" s="22"/>
      <c r="AM1171" s="22"/>
      <c r="AN1171" s="22"/>
      <c r="AO1171" s="22"/>
      <c r="AP1171" s="22"/>
      <c r="AQ1171" s="22"/>
      <c r="AR1171" s="22"/>
      <c r="AS1171" s="22"/>
      <c r="AT1171" s="22"/>
      <c r="AU1171" s="22"/>
      <c r="AV1171" s="22"/>
      <c r="AW1171" s="22"/>
      <c r="AX1171" s="22"/>
      <c r="AY1171" s="22"/>
      <c r="AZ1171" s="22"/>
      <c r="BA1171" s="22"/>
      <c r="BB1171" s="22"/>
      <c r="BC1171" s="22"/>
      <c r="BD1171" s="22"/>
      <c r="BE1171" s="22"/>
      <c r="BF1171" s="22"/>
      <c r="BG1171" s="22"/>
      <c r="BH1171" s="22"/>
      <c r="BI1171" s="22"/>
      <c r="BJ1171" s="22"/>
      <c r="BK1171" s="22"/>
      <c r="BL1171" s="22"/>
      <c r="BM1171" s="22"/>
      <c r="BN1171" s="22"/>
      <c r="BO1171" s="22"/>
      <c r="BP1171" s="22"/>
      <c r="BQ1171" s="22"/>
      <c r="BR1171" s="22"/>
      <c r="BS1171" s="22"/>
      <c r="BT1171" s="22"/>
      <c r="BU1171" s="22"/>
      <c r="BV1171" s="22"/>
      <c r="BW1171" s="22"/>
      <c r="BX1171" s="22"/>
      <c r="BY1171" s="22"/>
      <c r="BZ1171" s="22"/>
      <c r="CA1171" s="22"/>
      <c r="CB1171" s="22"/>
      <c r="CC1171" s="22"/>
      <c r="CD1171" s="22"/>
      <c r="CE1171" s="22"/>
      <c r="CF1171" s="22"/>
      <c r="CG1171" s="22"/>
      <c r="CH1171" s="22"/>
      <c r="CI1171" s="22"/>
      <c r="CJ1171" s="22"/>
      <c r="CK1171" s="22"/>
      <c r="CL1171" s="22"/>
      <c r="CM1171" s="22"/>
      <c r="CN1171" s="22"/>
      <c r="CO1171" s="22"/>
      <c r="CP1171" s="22"/>
      <c r="CQ1171" s="22"/>
      <c r="CR1171" s="22"/>
      <c r="CS1171" s="22"/>
      <c r="CT1171" s="22"/>
      <c r="CU1171" s="22"/>
      <c r="CV1171" s="22"/>
      <c r="CW1171" s="22"/>
      <c r="CX1171" s="22"/>
      <c r="CY1171" s="22"/>
      <c r="CZ1171" s="22"/>
      <c r="DA1171" s="22"/>
      <c r="DB1171" s="22"/>
      <c r="DC1171" s="22"/>
      <c r="DD1171" s="22"/>
      <c r="DE1171" s="22"/>
      <c r="DF1171" s="22"/>
      <c r="DG1171" s="22"/>
      <c r="DH1171" s="22"/>
      <c r="DI1171" s="22"/>
      <c r="DJ1171" s="22"/>
      <c r="DK1171" s="22"/>
      <c r="DL1171" s="22"/>
      <c r="DM1171" s="22"/>
      <c r="DN1171" s="22"/>
      <c r="DO1171" s="22"/>
      <c r="DP1171" s="22"/>
      <c r="DQ1171" s="22"/>
      <c r="DR1171" s="22"/>
      <c r="DS1171" s="22"/>
      <c r="DT1171" s="22"/>
      <c r="DU1171" s="22"/>
      <c r="DV1171" s="22"/>
      <c r="DW1171" s="22"/>
      <c r="DX1171" s="22"/>
      <c r="DY1171" s="22"/>
      <c r="DZ1171" s="22"/>
      <c r="EA1171" s="22"/>
      <c r="EB1171" s="22"/>
      <c r="EC1171" s="22"/>
      <c r="ED1171" s="22"/>
      <c r="EE1171" s="22"/>
      <c r="EF1171" s="22"/>
      <c r="EG1171" s="22"/>
      <c r="EH1171" s="22"/>
      <c r="EI1171" s="22"/>
      <c r="EJ1171" s="22"/>
      <c r="EK1171" s="22"/>
      <c r="EL1171" s="22"/>
      <c r="EM1171" s="22"/>
      <c r="EN1171" s="22"/>
      <c r="EO1171" s="22"/>
      <c r="EP1171" s="22"/>
      <c r="EQ1171" s="22"/>
      <c r="ER1171" s="22"/>
      <c r="ES1171" s="22"/>
      <c r="ET1171" s="22"/>
      <c r="EU1171" s="22"/>
      <c r="EV1171" s="22"/>
      <c r="EW1171" s="22"/>
      <c r="EX1171" s="22"/>
      <c r="EY1171" s="22"/>
      <c r="EZ1171" s="22"/>
      <c r="FA1171" s="22"/>
      <c r="FB1171" s="22"/>
      <c r="FC1171" s="22"/>
      <c r="FD1171" s="22"/>
      <c r="FE1171" s="22"/>
      <c r="FF1171" s="22"/>
      <c r="FG1171" s="22"/>
      <c r="FH1171" s="22"/>
      <c r="FI1171" s="22"/>
      <c r="FJ1171" s="22"/>
      <c r="FK1171" s="22"/>
      <c r="FL1171" s="22"/>
      <c r="FM1171" s="22"/>
      <c r="FN1171" s="22"/>
      <c r="FO1171" s="22"/>
      <c r="FP1171" s="22"/>
      <c r="FQ1171" s="22"/>
      <c r="FR1171" s="22"/>
      <c r="FS1171" s="22"/>
      <c r="FT1171" s="22"/>
      <c r="FU1171" s="22"/>
      <c r="FV1171" s="48"/>
      <c r="FW1171" s="48"/>
      <c r="FX1171" s="48"/>
      <c r="FY1171" s="48"/>
      <c r="FZ1171" s="48"/>
      <c r="GA1171" s="48"/>
      <c r="GB1171" s="48"/>
      <c r="GC1171" s="48"/>
      <c r="GD1171" s="48"/>
    </row>
    <row r="1172" s="23" customFormat="1" ht="15" spans="1:186">
      <c r="A1172" s="50" t="s">
        <v>2139</v>
      </c>
      <c r="B1172" s="66" t="s">
        <v>2140</v>
      </c>
      <c r="C1172" s="52">
        <v>0</v>
      </c>
      <c r="D1172" s="52">
        <v>0</v>
      </c>
      <c r="E1172" s="47"/>
      <c r="F1172" s="22"/>
      <c r="G1172" s="22"/>
      <c r="H1172" s="22"/>
      <c r="I1172" s="22"/>
      <c r="J1172" s="22"/>
      <c r="K1172" s="22"/>
      <c r="L1172" s="22"/>
      <c r="M1172" s="22"/>
      <c r="N1172" s="22"/>
      <c r="O1172" s="22"/>
      <c r="P1172" s="22"/>
      <c r="Q1172" s="22"/>
      <c r="R1172" s="22"/>
      <c r="S1172" s="22"/>
      <c r="T1172" s="22"/>
      <c r="U1172" s="22"/>
      <c r="V1172" s="22"/>
      <c r="W1172" s="22"/>
      <c r="X1172" s="22"/>
      <c r="Y1172" s="22"/>
      <c r="Z1172" s="22"/>
      <c r="AA1172" s="22"/>
      <c r="AB1172" s="22"/>
      <c r="AC1172" s="22"/>
      <c r="AD1172" s="22"/>
      <c r="AE1172" s="22"/>
      <c r="AF1172" s="22"/>
      <c r="AG1172" s="22"/>
      <c r="AH1172" s="22"/>
      <c r="AI1172" s="22"/>
      <c r="AJ1172" s="22"/>
      <c r="AK1172" s="22"/>
      <c r="AL1172" s="22"/>
      <c r="AM1172" s="22"/>
      <c r="AN1172" s="22"/>
      <c r="AO1172" s="22"/>
      <c r="AP1172" s="22"/>
      <c r="AQ1172" s="22"/>
      <c r="AR1172" s="22"/>
      <c r="AS1172" s="22"/>
      <c r="AT1172" s="22"/>
      <c r="AU1172" s="22"/>
      <c r="AV1172" s="22"/>
      <c r="AW1172" s="22"/>
      <c r="AX1172" s="22"/>
      <c r="AY1172" s="22"/>
      <c r="AZ1172" s="22"/>
      <c r="BA1172" s="22"/>
      <c r="BB1172" s="22"/>
      <c r="BC1172" s="22"/>
      <c r="BD1172" s="22"/>
      <c r="BE1172" s="22"/>
      <c r="BF1172" s="22"/>
      <c r="BG1172" s="22"/>
      <c r="BH1172" s="22"/>
      <c r="BI1172" s="22"/>
      <c r="BJ1172" s="22"/>
      <c r="BK1172" s="22"/>
      <c r="BL1172" s="22"/>
      <c r="BM1172" s="22"/>
      <c r="BN1172" s="22"/>
      <c r="BO1172" s="22"/>
      <c r="BP1172" s="22"/>
      <c r="BQ1172" s="22"/>
      <c r="BR1172" s="22"/>
      <c r="BS1172" s="22"/>
      <c r="BT1172" s="22"/>
      <c r="BU1172" s="22"/>
      <c r="BV1172" s="22"/>
      <c r="BW1172" s="22"/>
      <c r="BX1172" s="22"/>
      <c r="BY1172" s="22"/>
      <c r="BZ1172" s="22"/>
      <c r="CA1172" s="22"/>
      <c r="CB1172" s="22"/>
      <c r="CC1172" s="22"/>
      <c r="CD1172" s="22"/>
      <c r="CE1172" s="22"/>
      <c r="CF1172" s="22"/>
      <c r="CG1172" s="22"/>
      <c r="CH1172" s="22"/>
      <c r="CI1172" s="22"/>
      <c r="CJ1172" s="22"/>
      <c r="CK1172" s="22"/>
      <c r="CL1172" s="22"/>
      <c r="CM1172" s="22"/>
      <c r="CN1172" s="22"/>
      <c r="CO1172" s="22"/>
      <c r="CP1172" s="22"/>
      <c r="CQ1172" s="22"/>
      <c r="CR1172" s="22"/>
      <c r="CS1172" s="22"/>
      <c r="CT1172" s="22"/>
      <c r="CU1172" s="22"/>
      <c r="CV1172" s="22"/>
      <c r="CW1172" s="22"/>
      <c r="CX1172" s="22"/>
      <c r="CY1172" s="22"/>
      <c r="CZ1172" s="22"/>
      <c r="DA1172" s="22"/>
      <c r="DB1172" s="22"/>
      <c r="DC1172" s="22"/>
      <c r="DD1172" s="22"/>
      <c r="DE1172" s="22"/>
      <c r="DF1172" s="22"/>
      <c r="DG1172" s="22"/>
      <c r="DH1172" s="22"/>
      <c r="DI1172" s="22"/>
      <c r="DJ1172" s="22"/>
      <c r="DK1172" s="22"/>
      <c r="DL1172" s="22"/>
      <c r="DM1172" s="22"/>
      <c r="DN1172" s="22"/>
      <c r="DO1172" s="22"/>
      <c r="DP1172" s="22"/>
      <c r="DQ1172" s="22"/>
      <c r="DR1172" s="22"/>
      <c r="DS1172" s="22"/>
      <c r="DT1172" s="22"/>
      <c r="DU1172" s="22"/>
      <c r="DV1172" s="22"/>
      <c r="DW1172" s="22"/>
      <c r="DX1172" s="22"/>
      <c r="DY1172" s="22"/>
      <c r="DZ1172" s="22"/>
      <c r="EA1172" s="22"/>
      <c r="EB1172" s="22"/>
      <c r="EC1172" s="22"/>
      <c r="ED1172" s="22"/>
      <c r="EE1172" s="22"/>
      <c r="EF1172" s="22"/>
      <c r="EG1172" s="22"/>
      <c r="EH1172" s="22"/>
      <c r="EI1172" s="22"/>
      <c r="EJ1172" s="22"/>
      <c r="EK1172" s="22"/>
      <c r="EL1172" s="22"/>
      <c r="EM1172" s="22"/>
      <c r="EN1172" s="22"/>
      <c r="EO1172" s="22"/>
      <c r="EP1172" s="22"/>
      <c r="EQ1172" s="22"/>
      <c r="ER1172" s="22"/>
      <c r="ES1172" s="22"/>
      <c r="ET1172" s="22"/>
      <c r="EU1172" s="22"/>
      <c r="EV1172" s="22"/>
      <c r="EW1172" s="22"/>
      <c r="EX1172" s="22"/>
      <c r="EY1172" s="22"/>
      <c r="EZ1172" s="22"/>
      <c r="FA1172" s="22"/>
      <c r="FB1172" s="22"/>
      <c r="FC1172" s="22"/>
      <c r="FD1172" s="22"/>
      <c r="FE1172" s="22"/>
      <c r="FF1172" s="22"/>
      <c r="FG1172" s="22"/>
      <c r="FH1172" s="22"/>
      <c r="FI1172" s="22"/>
      <c r="FJ1172" s="22"/>
      <c r="FK1172" s="22"/>
      <c r="FL1172" s="22"/>
      <c r="FM1172" s="22"/>
      <c r="FN1172" s="22"/>
      <c r="FO1172" s="22"/>
      <c r="FP1172" s="22"/>
      <c r="FQ1172" s="22"/>
      <c r="FR1172" s="22"/>
      <c r="FS1172" s="22"/>
      <c r="FT1172" s="22"/>
      <c r="FU1172" s="22"/>
      <c r="FV1172" s="48"/>
      <c r="FW1172" s="48"/>
      <c r="FX1172" s="48"/>
      <c r="FY1172" s="48"/>
      <c r="FZ1172" s="48"/>
      <c r="GA1172" s="48"/>
      <c r="GB1172" s="48"/>
      <c r="GC1172" s="48"/>
      <c r="GD1172" s="48"/>
    </row>
    <row r="1173" s="23" customFormat="1" ht="15" spans="1:186">
      <c r="A1173" s="50" t="s">
        <v>2141</v>
      </c>
      <c r="B1173" s="66" t="s">
        <v>2142</v>
      </c>
      <c r="C1173" s="52">
        <v>0</v>
      </c>
      <c r="D1173" s="52">
        <v>0</v>
      </c>
      <c r="E1173" s="47"/>
      <c r="F1173" s="22"/>
      <c r="G1173" s="22"/>
      <c r="H1173" s="22"/>
      <c r="I1173" s="22"/>
      <c r="J1173" s="22"/>
      <c r="K1173" s="22"/>
      <c r="L1173" s="22"/>
      <c r="M1173" s="22"/>
      <c r="N1173" s="22"/>
      <c r="O1173" s="22"/>
      <c r="P1173" s="22"/>
      <c r="Q1173" s="22"/>
      <c r="R1173" s="22"/>
      <c r="S1173" s="22"/>
      <c r="T1173" s="22"/>
      <c r="U1173" s="22"/>
      <c r="V1173" s="22"/>
      <c r="W1173" s="22"/>
      <c r="X1173" s="22"/>
      <c r="Y1173" s="22"/>
      <c r="Z1173" s="22"/>
      <c r="AA1173" s="22"/>
      <c r="AB1173" s="22"/>
      <c r="AC1173" s="22"/>
      <c r="AD1173" s="22"/>
      <c r="AE1173" s="22"/>
      <c r="AF1173" s="22"/>
      <c r="AG1173" s="22"/>
      <c r="AH1173" s="22"/>
      <c r="AI1173" s="22"/>
      <c r="AJ1173" s="22"/>
      <c r="AK1173" s="22"/>
      <c r="AL1173" s="22"/>
      <c r="AM1173" s="22"/>
      <c r="AN1173" s="22"/>
      <c r="AO1173" s="22"/>
      <c r="AP1173" s="22"/>
      <c r="AQ1173" s="22"/>
      <c r="AR1173" s="22"/>
      <c r="AS1173" s="22"/>
      <c r="AT1173" s="22"/>
      <c r="AU1173" s="22"/>
      <c r="AV1173" s="22"/>
      <c r="AW1173" s="22"/>
      <c r="AX1173" s="22"/>
      <c r="AY1173" s="22"/>
      <c r="AZ1173" s="22"/>
      <c r="BA1173" s="22"/>
      <c r="BB1173" s="22"/>
      <c r="BC1173" s="22"/>
      <c r="BD1173" s="22"/>
      <c r="BE1173" s="22"/>
      <c r="BF1173" s="22"/>
      <c r="BG1173" s="22"/>
      <c r="BH1173" s="22"/>
      <c r="BI1173" s="22"/>
      <c r="BJ1173" s="22"/>
      <c r="BK1173" s="22"/>
      <c r="BL1173" s="22"/>
      <c r="BM1173" s="22"/>
      <c r="BN1173" s="22"/>
      <c r="BO1173" s="22"/>
      <c r="BP1173" s="22"/>
      <c r="BQ1173" s="22"/>
      <c r="BR1173" s="22"/>
      <c r="BS1173" s="22"/>
      <c r="BT1173" s="22"/>
      <c r="BU1173" s="22"/>
      <c r="BV1173" s="22"/>
      <c r="BW1173" s="22"/>
      <c r="BX1173" s="22"/>
      <c r="BY1173" s="22"/>
      <c r="BZ1173" s="22"/>
      <c r="CA1173" s="22"/>
      <c r="CB1173" s="22"/>
      <c r="CC1173" s="22"/>
      <c r="CD1173" s="22"/>
      <c r="CE1173" s="22"/>
      <c r="CF1173" s="22"/>
      <c r="CG1173" s="22"/>
      <c r="CH1173" s="22"/>
      <c r="CI1173" s="22"/>
      <c r="CJ1173" s="22"/>
      <c r="CK1173" s="22"/>
      <c r="CL1173" s="22"/>
      <c r="CM1173" s="22"/>
      <c r="CN1173" s="22"/>
      <c r="CO1173" s="22"/>
      <c r="CP1173" s="22"/>
      <c r="CQ1173" s="22"/>
      <c r="CR1173" s="22"/>
      <c r="CS1173" s="22"/>
      <c r="CT1173" s="22"/>
      <c r="CU1173" s="22"/>
      <c r="CV1173" s="22"/>
      <c r="CW1173" s="22"/>
      <c r="CX1173" s="22"/>
      <c r="CY1173" s="22"/>
      <c r="CZ1173" s="22"/>
      <c r="DA1173" s="22"/>
      <c r="DB1173" s="22"/>
      <c r="DC1173" s="22"/>
      <c r="DD1173" s="22"/>
      <c r="DE1173" s="22"/>
      <c r="DF1173" s="22"/>
      <c r="DG1173" s="22"/>
      <c r="DH1173" s="22"/>
      <c r="DI1173" s="22"/>
      <c r="DJ1173" s="22"/>
      <c r="DK1173" s="22"/>
      <c r="DL1173" s="22"/>
      <c r="DM1173" s="22"/>
      <c r="DN1173" s="22"/>
      <c r="DO1173" s="22"/>
      <c r="DP1173" s="22"/>
      <c r="DQ1173" s="22"/>
      <c r="DR1173" s="22"/>
      <c r="DS1173" s="22"/>
      <c r="DT1173" s="22"/>
      <c r="DU1173" s="22"/>
      <c r="DV1173" s="22"/>
      <c r="DW1173" s="22"/>
      <c r="DX1173" s="22"/>
      <c r="DY1173" s="22"/>
      <c r="DZ1173" s="22"/>
      <c r="EA1173" s="22"/>
      <c r="EB1173" s="22"/>
      <c r="EC1173" s="22"/>
      <c r="ED1173" s="22"/>
      <c r="EE1173" s="22"/>
      <c r="EF1173" s="22"/>
      <c r="EG1173" s="22"/>
      <c r="EH1173" s="22"/>
      <c r="EI1173" s="22"/>
      <c r="EJ1173" s="22"/>
      <c r="EK1173" s="22"/>
      <c r="EL1173" s="22"/>
      <c r="EM1173" s="22"/>
      <c r="EN1173" s="22"/>
      <c r="EO1173" s="22"/>
      <c r="EP1173" s="22"/>
      <c r="EQ1173" s="22"/>
      <c r="ER1173" s="22"/>
      <c r="ES1173" s="22"/>
      <c r="ET1173" s="22"/>
      <c r="EU1173" s="22"/>
      <c r="EV1173" s="22"/>
      <c r="EW1173" s="22"/>
      <c r="EX1173" s="22"/>
      <c r="EY1173" s="22"/>
      <c r="EZ1173" s="22"/>
      <c r="FA1173" s="22"/>
      <c r="FB1173" s="22"/>
      <c r="FC1173" s="22"/>
      <c r="FD1173" s="22"/>
      <c r="FE1173" s="22"/>
      <c r="FF1173" s="22"/>
      <c r="FG1173" s="22"/>
      <c r="FH1173" s="22"/>
      <c r="FI1173" s="22"/>
      <c r="FJ1173" s="22"/>
      <c r="FK1173" s="22"/>
      <c r="FL1173" s="22"/>
      <c r="FM1173" s="22"/>
      <c r="FN1173" s="22"/>
      <c r="FO1173" s="22"/>
      <c r="FP1173" s="22"/>
      <c r="FQ1173" s="22"/>
      <c r="FR1173" s="22"/>
      <c r="FS1173" s="22"/>
      <c r="FT1173" s="22"/>
      <c r="FU1173" s="22"/>
      <c r="FV1173" s="48"/>
      <c r="FW1173" s="48"/>
      <c r="FX1173" s="48"/>
      <c r="FY1173" s="48"/>
      <c r="FZ1173" s="48"/>
      <c r="GA1173" s="48"/>
      <c r="GB1173" s="48"/>
      <c r="GC1173" s="48"/>
      <c r="GD1173" s="48"/>
    </row>
    <row r="1174" s="23" customFormat="1" ht="15" spans="1:186">
      <c r="A1174" s="50" t="s">
        <v>2143</v>
      </c>
      <c r="B1174" s="66" t="s">
        <v>2144</v>
      </c>
      <c r="C1174" s="52">
        <v>0</v>
      </c>
      <c r="D1174" s="52">
        <v>0</v>
      </c>
      <c r="E1174" s="47"/>
      <c r="F1174" s="22"/>
      <c r="G1174" s="22"/>
      <c r="H1174" s="22"/>
      <c r="I1174" s="22"/>
      <c r="J1174" s="22"/>
      <c r="K1174" s="22"/>
      <c r="L1174" s="22"/>
      <c r="M1174" s="22"/>
      <c r="N1174" s="22"/>
      <c r="O1174" s="22"/>
      <c r="P1174" s="22"/>
      <c r="Q1174" s="22"/>
      <c r="R1174" s="22"/>
      <c r="S1174" s="22"/>
      <c r="T1174" s="22"/>
      <c r="U1174" s="22"/>
      <c r="V1174" s="22"/>
      <c r="W1174" s="22"/>
      <c r="X1174" s="22"/>
      <c r="Y1174" s="22"/>
      <c r="Z1174" s="22"/>
      <c r="AA1174" s="22"/>
      <c r="AB1174" s="22"/>
      <c r="AC1174" s="22"/>
      <c r="AD1174" s="22"/>
      <c r="AE1174" s="22"/>
      <c r="AF1174" s="22"/>
      <c r="AG1174" s="22"/>
      <c r="AH1174" s="22"/>
      <c r="AI1174" s="22"/>
      <c r="AJ1174" s="22"/>
      <c r="AK1174" s="22"/>
      <c r="AL1174" s="22"/>
      <c r="AM1174" s="22"/>
      <c r="AN1174" s="22"/>
      <c r="AO1174" s="22"/>
      <c r="AP1174" s="22"/>
      <c r="AQ1174" s="22"/>
      <c r="AR1174" s="22"/>
      <c r="AS1174" s="22"/>
      <c r="AT1174" s="22"/>
      <c r="AU1174" s="22"/>
      <c r="AV1174" s="22"/>
      <c r="AW1174" s="22"/>
      <c r="AX1174" s="22"/>
      <c r="AY1174" s="22"/>
      <c r="AZ1174" s="22"/>
      <c r="BA1174" s="22"/>
      <c r="BB1174" s="22"/>
      <c r="BC1174" s="22"/>
      <c r="BD1174" s="22"/>
      <c r="BE1174" s="22"/>
      <c r="BF1174" s="22"/>
      <c r="BG1174" s="22"/>
      <c r="BH1174" s="22"/>
      <c r="BI1174" s="22"/>
      <c r="BJ1174" s="22"/>
      <c r="BK1174" s="22"/>
      <c r="BL1174" s="22"/>
      <c r="BM1174" s="22"/>
      <c r="BN1174" s="22"/>
      <c r="BO1174" s="22"/>
      <c r="BP1174" s="22"/>
      <c r="BQ1174" s="22"/>
      <c r="BR1174" s="22"/>
      <c r="BS1174" s="22"/>
      <c r="BT1174" s="22"/>
      <c r="BU1174" s="22"/>
      <c r="BV1174" s="22"/>
      <c r="BW1174" s="22"/>
      <c r="BX1174" s="22"/>
      <c r="BY1174" s="22"/>
      <c r="BZ1174" s="22"/>
      <c r="CA1174" s="22"/>
      <c r="CB1174" s="22"/>
      <c r="CC1174" s="22"/>
      <c r="CD1174" s="22"/>
      <c r="CE1174" s="22"/>
      <c r="CF1174" s="22"/>
      <c r="CG1174" s="22"/>
      <c r="CH1174" s="22"/>
      <c r="CI1174" s="22"/>
      <c r="CJ1174" s="22"/>
      <c r="CK1174" s="22"/>
      <c r="CL1174" s="22"/>
      <c r="CM1174" s="22"/>
      <c r="CN1174" s="22"/>
      <c r="CO1174" s="22"/>
      <c r="CP1174" s="22"/>
      <c r="CQ1174" s="22"/>
      <c r="CR1174" s="22"/>
      <c r="CS1174" s="22"/>
      <c r="CT1174" s="22"/>
      <c r="CU1174" s="22"/>
      <c r="CV1174" s="22"/>
      <c r="CW1174" s="22"/>
      <c r="CX1174" s="22"/>
      <c r="CY1174" s="22"/>
      <c r="CZ1174" s="22"/>
      <c r="DA1174" s="22"/>
      <c r="DB1174" s="22"/>
      <c r="DC1174" s="22"/>
      <c r="DD1174" s="22"/>
      <c r="DE1174" s="22"/>
      <c r="DF1174" s="22"/>
      <c r="DG1174" s="22"/>
      <c r="DH1174" s="22"/>
      <c r="DI1174" s="22"/>
      <c r="DJ1174" s="22"/>
      <c r="DK1174" s="22"/>
      <c r="DL1174" s="22"/>
      <c r="DM1174" s="22"/>
      <c r="DN1174" s="22"/>
      <c r="DO1174" s="22"/>
      <c r="DP1174" s="22"/>
      <c r="DQ1174" s="22"/>
      <c r="DR1174" s="22"/>
      <c r="DS1174" s="22"/>
      <c r="DT1174" s="22"/>
      <c r="DU1174" s="22"/>
      <c r="DV1174" s="22"/>
      <c r="DW1174" s="22"/>
      <c r="DX1174" s="22"/>
      <c r="DY1174" s="22"/>
      <c r="DZ1174" s="22"/>
      <c r="EA1174" s="22"/>
      <c r="EB1174" s="22"/>
      <c r="EC1174" s="22"/>
      <c r="ED1174" s="22"/>
      <c r="EE1174" s="22"/>
      <c r="EF1174" s="22"/>
      <c r="EG1174" s="22"/>
      <c r="EH1174" s="22"/>
      <c r="EI1174" s="22"/>
      <c r="EJ1174" s="22"/>
      <c r="EK1174" s="22"/>
      <c r="EL1174" s="22"/>
      <c r="EM1174" s="22"/>
      <c r="EN1174" s="22"/>
      <c r="EO1174" s="22"/>
      <c r="EP1174" s="22"/>
      <c r="EQ1174" s="22"/>
      <c r="ER1174" s="22"/>
      <c r="ES1174" s="22"/>
      <c r="ET1174" s="22"/>
      <c r="EU1174" s="22"/>
      <c r="EV1174" s="22"/>
      <c r="EW1174" s="22"/>
      <c r="EX1174" s="22"/>
      <c r="EY1174" s="22"/>
      <c r="EZ1174" s="22"/>
      <c r="FA1174" s="22"/>
      <c r="FB1174" s="22"/>
      <c r="FC1174" s="22"/>
      <c r="FD1174" s="22"/>
      <c r="FE1174" s="22"/>
      <c r="FF1174" s="22"/>
      <c r="FG1174" s="22"/>
      <c r="FH1174" s="22"/>
      <c r="FI1174" s="22"/>
      <c r="FJ1174" s="22"/>
      <c r="FK1174" s="22"/>
      <c r="FL1174" s="22"/>
      <c r="FM1174" s="22"/>
      <c r="FN1174" s="22"/>
      <c r="FO1174" s="22"/>
      <c r="FP1174" s="22"/>
      <c r="FQ1174" s="22"/>
      <c r="FR1174" s="22"/>
      <c r="FS1174" s="22"/>
      <c r="FT1174" s="22"/>
      <c r="FU1174" s="22"/>
      <c r="FV1174" s="48"/>
      <c r="FW1174" s="48"/>
      <c r="FX1174" s="48"/>
      <c r="FY1174" s="48"/>
      <c r="FZ1174" s="48"/>
      <c r="GA1174" s="48"/>
      <c r="GB1174" s="48"/>
      <c r="GC1174" s="48"/>
      <c r="GD1174" s="48"/>
    </row>
    <row r="1175" s="23" customFormat="1" ht="15" spans="1:186">
      <c r="A1175" s="50" t="s">
        <v>2145</v>
      </c>
      <c r="B1175" s="66" t="s">
        <v>2146</v>
      </c>
      <c r="C1175" s="52">
        <v>0</v>
      </c>
      <c r="D1175" s="52">
        <v>0</v>
      </c>
      <c r="E1175" s="47"/>
      <c r="F1175" s="22"/>
      <c r="G1175" s="22"/>
      <c r="H1175" s="22"/>
      <c r="I1175" s="22"/>
      <c r="J1175" s="22"/>
      <c r="K1175" s="22"/>
      <c r="L1175" s="22"/>
      <c r="M1175" s="22"/>
      <c r="N1175" s="22"/>
      <c r="O1175" s="22"/>
      <c r="P1175" s="22"/>
      <c r="Q1175" s="22"/>
      <c r="R1175" s="22"/>
      <c r="S1175" s="22"/>
      <c r="T1175" s="22"/>
      <c r="U1175" s="22"/>
      <c r="V1175" s="22"/>
      <c r="W1175" s="22"/>
      <c r="X1175" s="22"/>
      <c r="Y1175" s="22"/>
      <c r="Z1175" s="22"/>
      <c r="AA1175" s="22"/>
      <c r="AB1175" s="22"/>
      <c r="AC1175" s="22"/>
      <c r="AD1175" s="22"/>
      <c r="AE1175" s="22"/>
      <c r="AF1175" s="22"/>
      <c r="AG1175" s="22"/>
      <c r="AH1175" s="22"/>
      <c r="AI1175" s="22"/>
      <c r="AJ1175" s="22"/>
      <c r="AK1175" s="22"/>
      <c r="AL1175" s="22"/>
      <c r="AM1175" s="22"/>
      <c r="AN1175" s="22"/>
      <c r="AO1175" s="22"/>
      <c r="AP1175" s="22"/>
      <c r="AQ1175" s="22"/>
      <c r="AR1175" s="22"/>
      <c r="AS1175" s="22"/>
      <c r="AT1175" s="22"/>
      <c r="AU1175" s="22"/>
      <c r="AV1175" s="22"/>
      <c r="AW1175" s="22"/>
      <c r="AX1175" s="22"/>
      <c r="AY1175" s="22"/>
      <c r="AZ1175" s="22"/>
      <c r="BA1175" s="22"/>
      <c r="BB1175" s="22"/>
      <c r="BC1175" s="22"/>
      <c r="BD1175" s="22"/>
      <c r="BE1175" s="22"/>
      <c r="BF1175" s="22"/>
      <c r="BG1175" s="22"/>
      <c r="BH1175" s="22"/>
      <c r="BI1175" s="22"/>
      <c r="BJ1175" s="22"/>
      <c r="BK1175" s="22"/>
      <c r="BL1175" s="22"/>
      <c r="BM1175" s="22"/>
      <c r="BN1175" s="22"/>
      <c r="BO1175" s="22"/>
      <c r="BP1175" s="22"/>
      <c r="BQ1175" s="22"/>
      <c r="BR1175" s="22"/>
      <c r="BS1175" s="22"/>
      <c r="BT1175" s="22"/>
      <c r="BU1175" s="22"/>
      <c r="BV1175" s="22"/>
      <c r="BW1175" s="22"/>
      <c r="BX1175" s="22"/>
      <c r="BY1175" s="22"/>
      <c r="BZ1175" s="22"/>
      <c r="CA1175" s="22"/>
      <c r="CB1175" s="22"/>
      <c r="CC1175" s="22"/>
      <c r="CD1175" s="22"/>
      <c r="CE1175" s="22"/>
      <c r="CF1175" s="22"/>
      <c r="CG1175" s="22"/>
      <c r="CH1175" s="22"/>
      <c r="CI1175" s="22"/>
      <c r="CJ1175" s="22"/>
      <c r="CK1175" s="22"/>
      <c r="CL1175" s="22"/>
      <c r="CM1175" s="22"/>
      <c r="CN1175" s="22"/>
      <c r="CO1175" s="22"/>
      <c r="CP1175" s="22"/>
      <c r="CQ1175" s="22"/>
      <c r="CR1175" s="22"/>
      <c r="CS1175" s="22"/>
      <c r="CT1175" s="22"/>
      <c r="CU1175" s="22"/>
      <c r="CV1175" s="22"/>
      <c r="CW1175" s="22"/>
      <c r="CX1175" s="22"/>
      <c r="CY1175" s="22"/>
      <c r="CZ1175" s="22"/>
      <c r="DA1175" s="22"/>
      <c r="DB1175" s="22"/>
      <c r="DC1175" s="22"/>
      <c r="DD1175" s="22"/>
      <c r="DE1175" s="22"/>
      <c r="DF1175" s="22"/>
      <c r="DG1175" s="22"/>
      <c r="DH1175" s="22"/>
      <c r="DI1175" s="22"/>
      <c r="DJ1175" s="22"/>
      <c r="DK1175" s="22"/>
      <c r="DL1175" s="22"/>
      <c r="DM1175" s="22"/>
      <c r="DN1175" s="22"/>
      <c r="DO1175" s="22"/>
      <c r="DP1175" s="22"/>
      <c r="DQ1175" s="22"/>
      <c r="DR1175" s="22"/>
      <c r="DS1175" s="22"/>
      <c r="DT1175" s="22"/>
      <c r="DU1175" s="22"/>
      <c r="DV1175" s="22"/>
      <c r="DW1175" s="22"/>
      <c r="DX1175" s="22"/>
      <c r="DY1175" s="22"/>
      <c r="DZ1175" s="22"/>
      <c r="EA1175" s="22"/>
      <c r="EB1175" s="22"/>
      <c r="EC1175" s="22"/>
      <c r="ED1175" s="22"/>
      <c r="EE1175" s="22"/>
      <c r="EF1175" s="22"/>
      <c r="EG1175" s="22"/>
      <c r="EH1175" s="22"/>
      <c r="EI1175" s="22"/>
      <c r="EJ1175" s="22"/>
      <c r="EK1175" s="22"/>
      <c r="EL1175" s="22"/>
      <c r="EM1175" s="22"/>
      <c r="EN1175" s="22"/>
      <c r="EO1175" s="22"/>
      <c r="EP1175" s="22"/>
      <c r="EQ1175" s="22"/>
      <c r="ER1175" s="22"/>
      <c r="ES1175" s="22"/>
      <c r="ET1175" s="22"/>
      <c r="EU1175" s="22"/>
      <c r="EV1175" s="22"/>
      <c r="EW1175" s="22"/>
      <c r="EX1175" s="22"/>
      <c r="EY1175" s="22"/>
      <c r="EZ1175" s="22"/>
      <c r="FA1175" s="22"/>
      <c r="FB1175" s="22"/>
      <c r="FC1175" s="22"/>
      <c r="FD1175" s="22"/>
      <c r="FE1175" s="22"/>
      <c r="FF1175" s="22"/>
      <c r="FG1175" s="22"/>
      <c r="FH1175" s="22"/>
      <c r="FI1175" s="22"/>
      <c r="FJ1175" s="22"/>
      <c r="FK1175" s="22"/>
      <c r="FL1175" s="22"/>
      <c r="FM1175" s="22"/>
      <c r="FN1175" s="22"/>
      <c r="FO1175" s="22"/>
      <c r="FP1175" s="22"/>
      <c r="FQ1175" s="22"/>
      <c r="FR1175" s="22"/>
      <c r="FS1175" s="22"/>
      <c r="FT1175" s="22"/>
      <c r="FU1175" s="22"/>
      <c r="FV1175" s="48"/>
      <c r="FW1175" s="48"/>
      <c r="FX1175" s="48"/>
      <c r="FY1175" s="48"/>
      <c r="FZ1175" s="48"/>
      <c r="GA1175" s="48"/>
      <c r="GB1175" s="48"/>
      <c r="GC1175" s="48"/>
      <c r="GD1175" s="48"/>
    </row>
    <row r="1176" s="23" customFormat="1" ht="15" spans="1:186">
      <c r="A1176" s="50" t="s">
        <v>2147</v>
      </c>
      <c r="B1176" s="66" t="s">
        <v>2148</v>
      </c>
      <c r="C1176" s="52">
        <v>0</v>
      </c>
      <c r="D1176" s="52">
        <v>0</v>
      </c>
      <c r="E1176" s="47"/>
      <c r="F1176" s="22"/>
      <c r="G1176" s="22"/>
      <c r="H1176" s="22"/>
      <c r="I1176" s="22"/>
      <c r="J1176" s="22"/>
      <c r="K1176" s="22"/>
      <c r="L1176" s="22"/>
      <c r="M1176" s="22"/>
      <c r="N1176" s="22"/>
      <c r="O1176" s="22"/>
      <c r="P1176" s="22"/>
      <c r="Q1176" s="22"/>
      <c r="R1176" s="22"/>
      <c r="S1176" s="22"/>
      <c r="T1176" s="22"/>
      <c r="U1176" s="22"/>
      <c r="V1176" s="22"/>
      <c r="W1176" s="22"/>
      <c r="X1176" s="22"/>
      <c r="Y1176" s="22"/>
      <c r="Z1176" s="22"/>
      <c r="AA1176" s="22"/>
      <c r="AB1176" s="22"/>
      <c r="AC1176" s="22"/>
      <c r="AD1176" s="22"/>
      <c r="AE1176" s="22"/>
      <c r="AF1176" s="22"/>
      <c r="AG1176" s="22"/>
      <c r="AH1176" s="22"/>
      <c r="AI1176" s="22"/>
      <c r="AJ1176" s="22"/>
      <c r="AK1176" s="22"/>
      <c r="AL1176" s="22"/>
      <c r="AM1176" s="22"/>
      <c r="AN1176" s="22"/>
      <c r="AO1176" s="22"/>
      <c r="AP1176" s="22"/>
      <c r="AQ1176" s="22"/>
      <c r="AR1176" s="22"/>
      <c r="AS1176" s="22"/>
      <c r="AT1176" s="22"/>
      <c r="AU1176" s="22"/>
      <c r="AV1176" s="22"/>
      <c r="AW1176" s="22"/>
      <c r="AX1176" s="22"/>
      <c r="AY1176" s="22"/>
      <c r="AZ1176" s="22"/>
      <c r="BA1176" s="22"/>
      <c r="BB1176" s="22"/>
      <c r="BC1176" s="22"/>
      <c r="BD1176" s="22"/>
      <c r="BE1176" s="22"/>
      <c r="BF1176" s="22"/>
      <c r="BG1176" s="22"/>
      <c r="BH1176" s="22"/>
      <c r="BI1176" s="22"/>
      <c r="BJ1176" s="22"/>
      <c r="BK1176" s="22"/>
      <c r="BL1176" s="22"/>
      <c r="BM1176" s="22"/>
      <c r="BN1176" s="22"/>
      <c r="BO1176" s="22"/>
      <c r="BP1176" s="22"/>
      <c r="BQ1176" s="22"/>
      <c r="BR1176" s="22"/>
      <c r="BS1176" s="22"/>
      <c r="BT1176" s="22"/>
      <c r="BU1176" s="22"/>
      <c r="BV1176" s="22"/>
      <c r="BW1176" s="22"/>
      <c r="BX1176" s="22"/>
      <c r="BY1176" s="22"/>
      <c r="BZ1176" s="22"/>
      <c r="CA1176" s="22"/>
      <c r="CB1176" s="22"/>
      <c r="CC1176" s="22"/>
      <c r="CD1176" s="22"/>
      <c r="CE1176" s="22"/>
      <c r="CF1176" s="22"/>
      <c r="CG1176" s="22"/>
      <c r="CH1176" s="22"/>
      <c r="CI1176" s="22"/>
      <c r="CJ1176" s="22"/>
      <c r="CK1176" s="22"/>
      <c r="CL1176" s="22"/>
      <c r="CM1176" s="22"/>
      <c r="CN1176" s="22"/>
      <c r="CO1176" s="22"/>
      <c r="CP1176" s="22"/>
      <c r="CQ1176" s="22"/>
      <c r="CR1176" s="22"/>
      <c r="CS1176" s="22"/>
      <c r="CT1176" s="22"/>
      <c r="CU1176" s="22"/>
      <c r="CV1176" s="22"/>
      <c r="CW1176" s="22"/>
      <c r="CX1176" s="22"/>
      <c r="CY1176" s="22"/>
      <c r="CZ1176" s="22"/>
      <c r="DA1176" s="22"/>
      <c r="DB1176" s="22"/>
      <c r="DC1176" s="22"/>
      <c r="DD1176" s="22"/>
      <c r="DE1176" s="22"/>
      <c r="DF1176" s="22"/>
      <c r="DG1176" s="22"/>
      <c r="DH1176" s="22"/>
      <c r="DI1176" s="22"/>
      <c r="DJ1176" s="22"/>
      <c r="DK1176" s="22"/>
      <c r="DL1176" s="22"/>
      <c r="DM1176" s="22"/>
      <c r="DN1176" s="22"/>
      <c r="DO1176" s="22"/>
      <c r="DP1176" s="22"/>
      <c r="DQ1176" s="22"/>
      <c r="DR1176" s="22"/>
      <c r="DS1176" s="22"/>
      <c r="DT1176" s="22"/>
      <c r="DU1176" s="22"/>
      <c r="DV1176" s="22"/>
      <c r="DW1176" s="22"/>
      <c r="DX1176" s="22"/>
      <c r="DY1176" s="22"/>
      <c r="DZ1176" s="22"/>
      <c r="EA1176" s="22"/>
      <c r="EB1176" s="22"/>
      <c r="EC1176" s="22"/>
      <c r="ED1176" s="22"/>
      <c r="EE1176" s="22"/>
      <c r="EF1176" s="22"/>
      <c r="EG1176" s="22"/>
      <c r="EH1176" s="22"/>
      <c r="EI1176" s="22"/>
      <c r="EJ1176" s="22"/>
      <c r="EK1176" s="22"/>
      <c r="EL1176" s="22"/>
      <c r="EM1176" s="22"/>
      <c r="EN1176" s="22"/>
      <c r="EO1176" s="22"/>
      <c r="EP1176" s="22"/>
      <c r="EQ1176" s="22"/>
      <c r="ER1176" s="22"/>
      <c r="ES1176" s="22"/>
      <c r="ET1176" s="22"/>
      <c r="EU1176" s="22"/>
      <c r="EV1176" s="22"/>
      <c r="EW1176" s="22"/>
      <c r="EX1176" s="22"/>
      <c r="EY1176" s="22"/>
      <c r="EZ1176" s="22"/>
      <c r="FA1176" s="22"/>
      <c r="FB1176" s="22"/>
      <c r="FC1176" s="22"/>
      <c r="FD1176" s="22"/>
      <c r="FE1176" s="22"/>
      <c r="FF1176" s="22"/>
      <c r="FG1176" s="22"/>
      <c r="FH1176" s="22"/>
      <c r="FI1176" s="22"/>
      <c r="FJ1176" s="22"/>
      <c r="FK1176" s="22"/>
      <c r="FL1176" s="22"/>
      <c r="FM1176" s="22"/>
      <c r="FN1176" s="22"/>
      <c r="FO1176" s="22"/>
      <c r="FP1176" s="22"/>
      <c r="FQ1176" s="22"/>
      <c r="FR1176" s="22"/>
      <c r="FS1176" s="22"/>
      <c r="FT1176" s="22"/>
      <c r="FU1176" s="22"/>
      <c r="FV1176" s="48"/>
      <c r="FW1176" s="48"/>
      <c r="FX1176" s="48"/>
      <c r="FY1176" s="48"/>
      <c r="FZ1176" s="48"/>
      <c r="GA1176" s="48"/>
      <c r="GB1176" s="48"/>
      <c r="GC1176" s="48"/>
      <c r="GD1176" s="48"/>
    </row>
    <row r="1177" s="23" customFormat="1" ht="15" spans="1:186">
      <c r="A1177" s="50" t="s">
        <v>2149</v>
      </c>
      <c r="B1177" s="66" t="s">
        <v>2150</v>
      </c>
      <c r="C1177" s="52">
        <v>0</v>
      </c>
      <c r="D1177" s="52">
        <v>0</v>
      </c>
      <c r="E1177" s="47"/>
      <c r="F1177" s="22"/>
      <c r="G1177" s="22"/>
      <c r="H1177" s="22"/>
      <c r="I1177" s="22"/>
      <c r="J1177" s="22"/>
      <c r="K1177" s="22"/>
      <c r="L1177" s="22"/>
      <c r="M1177" s="22"/>
      <c r="N1177" s="22"/>
      <c r="O1177" s="22"/>
      <c r="P1177" s="22"/>
      <c r="Q1177" s="22"/>
      <c r="R1177" s="22"/>
      <c r="S1177" s="22"/>
      <c r="T1177" s="22"/>
      <c r="U1177" s="22"/>
      <c r="V1177" s="22"/>
      <c r="W1177" s="22"/>
      <c r="X1177" s="22"/>
      <c r="Y1177" s="22"/>
      <c r="Z1177" s="22"/>
      <c r="AA1177" s="22"/>
      <c r="AB1177" s="22"/>
      <c r="AC1177" s="22"/>
      <c r="AD1177" s="22"/>
      <c r="AE1177" s="22"/>
      <c r="AF1177" s="22"/>
      <c r="AG1177" s="22"/>
      <c r="AH1177" s="22"/>
      <c r="AI1177" s="22"/>
      <c r="AJ1177" s="22"/>
      <c r="AK1177" s="22"/>
      <c r="AL1177" s="22"/>
      <c r="AM1177" s="22"/>
      <c r="AN1177" s="22"/>
      <c r="AO1177" s="22"/>
      <c r="AP1177" s="22"/>
      <c r="AQ1177" s="22"/>
      <c r="AR1177" s="22"/>
      <c r="AS1177" s="22"/>
      <c r="AT1177" s="22"/>
      <c r="AU1177" s="22"/>
      <c r="AV1177" s="22"/>
      <c r="AW1177" s="22"/>
      <c r="AX1177" s="22"/>
      <c r="AY1177" s="22"/>
      <c r="AZ1177" s="22"/>
      <c r="BA1177" s="22"/>
      <c r="BB1177" s="22"/>
      <c r="BC1177" s="22"/>
      <c r="BD1177" s="22"/>
      <c r="BE1177" s="22"/>
      <c r="BF1177" s="22"/>
      <c r="BG1177" s="22"/>
      <c r="BH1177" s="22"/>
      <c r="BI1177" s="22"/>
      <c r="BJ1177" s="22"/>
      <c r="BK1177" s="22"/>
      <c r="BL1177" s="22"/>
      <c r="BM1177" s="22"/>
      <c r="BN1177" s="22"/>
      <c r="BO1177" s="22"/>
      <c r="BP1177" s="22"/>
      <c r="BQ1177" s="22"/>
      <c r="BR1177" s="22"/>
      <c r="BS1177" s="22"/>
      <c r="BT1177" s="22"/>
      <c r="BU1177" s="22"/>
      <c r="BV1177" s="22"/>
      <c r="BW1177" s="22"/>
      <c r="BX1177" s="22"/>
      <c r="BY1177" s="22"/>
      <c r="BZ1177" s="22"/>
      <c r="CA1177" s="22"/>
      <c r="CB1177" s="22"/>
      <c r="CC1177" s="22"/>
      <c r="CD1177" s="22"/>
      <c r="CE1177" s="22"/>
      <c r="CF1177" s="22"/>
      <c r="CG1177" s="22"/>
      <c r="CH1177" s="22"/>
      <c r="CI1177" s="22"/>
      <c r="CJ1177" s="22"/>
      <c r="CK1177" s="22"/>
      <c r="CL1177" s="22"/>
      <c r="CM1177" s="22"/>
      <c r="CN1177" s="22"/>
      <c r="CO1177" s="22"/>
      <c r="CP1177" s="22"/>
      <c r="CQ1177" s="22"/>
      <c r="CR1177" s="22"/>
      <c r="CS1177" s="22"/>
      <c r="CT1177" s="22"/>
      <c r="CU1177" s="22"/>
      <c r="CV1177" s="22"/>
      <c r="CW1177" s="22"/>
      <c r="CX1177" s="22"/>
      <c r="CY1177" s="22"/>
      <c r="CZ1177" s="22"/>
      <c r="DA1177" s="22"/>
      <c r="DB1177" s="22"/>
      <c r="DC1177" s="22"/>
      <c r="DD1177" s="22"/>
      <c r="DE1177" s="22"/>
      <c r="DF1177" s="22"/>
      <c r="DG1177" s="22"/>
      <c r="DH1177" s="22"/>
      <c r="DI1177" s="22"/>
      <c r="DJ1177" s="22"/>
      <c r="DK1177" s="22"/>
      <c r="DL1177" s="22"/>
      <c r="DM1177" s="22"/>
      <c r="DN1177" s="22"/>
      <c r="DO1177" s="22"/>
      <c r="DP1177" s="22"/>
      <c r="DQ1177" s="22"/>
      <c r="DR1177" s="22"/>
      <c r="DS1177" s="22"/>
      <c r="DT1177" s="22"/>
      <c r="DU1177" s="22"/>
      <c r="DV1177" s="22"/>
      <c r="DW1177" s="22"/>
      <c r="DX1177" s="22"/>
      <c r="DY1177" s="22"/>
      <c r="DZ1177" s="22"/>
      <c r="EA1177" s="22"/>
      <c r="EB1177" s="22"/>
      <c r="EC1177" s="22"/>
      <c r="ED1177" s="22"/>
      <c r="EE1177" s="22"/>
      <c r="EF1177" s="22"/>
      <c r="EG1177" s="22"/>
      <c r="EH1177" s="22"/>
      <c r="EI1177" s="22"/>
      <c r="EJ1177" s="22"/>
      <c r="EK1177" s="22"/>
      <c r="EL1177" s="22"/>
      <c r="EM1177" s="22"/>
      <c r="EN1177" s="22"/>
      <c r="EO1177" s="22"/>
      <c r="EP1177" s="22"/>
      <c r="EQ1177" s="22"/>
      <c r="ER1177" s="22"/>
      <c r="ES1177" s="22"/>
      <c r="ET1177" s="22"/>
      <c r="EU1177" s="22"/>
      <c r="EV1177" s="22"/>
      <c r="EW1177" s="22"/>
      <c r="EX1177" s="22"/>
      <c r="EY1177" s="22"/>
      <c r="EZ1177" s="22"/>
      <c r="FA1177" s="22"/>
      <c r="FB1177" s="22"/>
      <c r="FC1177" s="22"/>
      <c r="FD1177" s="22"/>
      <c r="FE1177" s="22"/>
      <c r="FF1177" s="22"/>
      <c r="FG1177" s="22"/>
      <c r="FH1177" s="22"/>
      <c r="FI1177" s="22"/>
      <c r="FJ1177" s="22"/>
      <c r="FK1177" s="22"/>
      <c r="FL1177" s="22"/>
      <c r="FM1177" s="22"/>
      <c r="FN1177" s="22"/>
      <c r="FO1177" s="22"/>
      <c r="FP1177" s="22"/>
      <c r="FQ1177" s="22"/>
      <c r="FR1177" s="22"/>
      <c r="FS1177" s="22"/>
      <c r="FT1177" s="22"/>
      <c r="FU1177" s="22"/>
      <c r="FV1177" s="48"/>
      <c r="FW1177" s="48"/>
      <c r="FX1177" s="48"/>
      <c r="FY1177" s="48"/>
      <c r="FZ1177" s="48"/>
      <c r="GA1177" s="48"/>
      <c r="GB1177" s="48"/>
      <c r="GC1177" s="48"/>
      <c r="GD1177" s="48"/>
    </row>
    <row r="1178" s="23" customFormat="1" ht="15" spans="1:186">
      <c r="A1178" s="50" t="s">
        <v>2151</v>
      </c>
      <c r="B1178" s="66" t="s">
        <v>2152</v>
      </c>
      <c r="C1178" s="52">
        <v>0</v>
      </c>
      <c r="D1178" s="52">
        <v>0</v>
      </c>
      <c r="E1178" s="47"/>
      <c r="F1178" s="22"/>
      <c r="G1178" s="22"/>
      <c r="H1178" s="22"/>
      <c r="I1178" s="22"/>
      <c r="J1178" s="22"/>
      <c r="K1178" s="22"/>
      <c r="L1178" s="22"/>
      <c r="M1178" s="22"/>
      <c r="N1178" s="22"/>
      <c r="O1178" s="22"/>
      <c r="P1178" s="22"/>
      <c r="Q1178" s="22"/>
      <c r="R1178" s="22"/>
      <c r="S1178" s="22"/>
      <c r="T1178" s="22"/>
      <c r="U1178" s="22"/>
      <c r="V1178" s="22"/>
      <c r="W1178" s="22"/>
      <c r="X1178" s="22"/>
      <c r="Y1178" s="22"/>
      <c r="Z1178" s="22"/>
      <c r="AA1178" s="22"/>
      <c r="AB1178" s="22"/>
      <c r="AC1178" s="22"/>
      <c r="AD1178" s="22"/>
      <c r="AE1178" s="22"/>
      <c r="AF1178" s="22"/>
      <c r="AG1178" s="22"/>
      <c r="AH1178" s="22"/>
      <c r="AI1178" s="22"/>
      <c r="AJ1178" s="22"/>
      <c r="AK1178" s="22"/>
      <c r="AL1178" s="22"/>
      <c r="AM1178" s="22"/>
      <c r="AN1178" s="22"/>
      <c r="AO1178" s="22"/>
      <c r="AP1178" s="22"/>
      <c r="AQ1178" s="22"/>
      <c r="AR1178" s="22"/>
      <c r="AS1178" s="22"/>
      <c r="AT1178" s="22"/>
      <c r="AU1178" s="22"/>
      <c r="AV1178" s="22"/>
      <c r="AW1178" s="22"/>
      <c r="AX1178" s="22"/>
      <c r="AY1178" s="22"/>
      <c r="AZ1178" s="22"/>
      <c r="BA1178" s="22"/>
      <c r="BB1178" s="22"/>
      <c r="BC1178" s="22"/>
      <c r="BD1178" s="22"/>
      <c r="BE1178" s="22"/>
      <c r="BF1178" s="22"/>
      <c r="BG1178" s="22"/>
      <c r="BH1178" s="22"/>
      <c r="BI1178" s="22"/>
      <c r="BJ1178" s="22"/>
      <c r="BK1178" s="22"/>
      <c r="BL1178" s="22"/>
      <c r="BM1178" s="22"/>
      <c r="BN1178" s="22"/>
      <c r="BO1178" s="22"/>
      <c r="BP1178" s="22"/>
      <c r="BQ1178" s="22"/>
      <c r="BR1178" s="22"/>
      <c r="BS1178" s="22"/>
      <c r="BT1178" s="22"/>
      <c r="BU1178" s="22"/>
      <c r="BV1178" s="22"/>
      <c r="BW1178" s="22"/>
      <c r="BX1178" s="22"/>
      <c r="BY1178" s="22"/>
      <c r="BZ1178" s="22"/>
      <c r="CA1178" s="22"/>
      <c r="CB1178" s="22"/>
      <c r="CC1178" s="22"/>
      <c r="CD1178" s="22"/>
      <c r="CE1178" s="22"/>
      <c r="CF1178" s="22"/>
      <c r="CG1178" s="22"/>
      <c r="CH1178" s="22"/>
      <c r="CI1178" s="22"/>
      <c r="CJ1178" s="22"/>
      <c r="CK1178" s="22"/>
      <c r="CL1178" s="22"/>
      <c r="CM1178" s="22"/>
      <c r="CN1178" s="22"/>
      <c r="CO1178" s="22"/>
      <c r="CP1178" s="22"/>
      <c r="CQ1178" s="22"/>
      <c r="CR1178" s="22"/>
      <c r="CS1178" s="22"/>
      <c r="CT1178" s="22"/>
      <c r="CU1178" s="22"/>
      <c r="CV1178" s="22"/>
      <c r="CW1178" s="22"/>
      <c r="CX1178" s="22"/>
      <c r="CY1178" s="22"/>
      <c r="CZ1178" s="22"/>
      <c r="DA1178" s="22"/>
      <c r="DB1178" s="22"/>
      <c r="DC1178" s="22"/>
      <c r="DD1178" s="22"/>
      <c r="DE1178" s="22"/>
      <c r="DF1178" s="22"/>
      <c r="DG1178" s="22"/>
      <c r="DH1178" s="22"/>
      <c r="DI1178" s="22"/>
      <c r="DJ1178" s="22"/>
      <c r="DK1178" s="22"/>
      <c r="DL1178" s="22"/>
      <c r="DM1178" s="22"/>
      <c r="DN1178" s="22"/>
      <c r="DO1178" s="22"/>
      <c r="DP1178" s="22"/>
      <c r="DQ1178" s="22"/>
      <c r="DR1178" s="22"/>
      <c r="DS1178" s="22"/>
      <c r="DT1178" s="22"/>
      <c r="DU1178" s="22"/>
      <c r="DV1178" s="22"/>
      <c r="DW1178" s="22"/>
      <c r="DX1178" s="22"/>
      <c r="DY1178" s="22"/>
      <c r="DZ1178" s="22"/>
      <c r="EA1178" s="22"/>
      <c r="EB1178" s="22"/>
      <c r="EC1178" s="22"/>
      <c r="ED1178" s="22"/>
      <c r="EE1178" s="22"/>
      <c r="EF1178" s="22"/>
      <c r="EG1178" s="22"/>
      <c r="EH1178" s="22"/>
      <c r="EI1178" s="22"/>
      <c r="EJ1178" s="22"/>
      <c r="EK1178" s="22"/>
      <c r="EL1178" s="22"/>
      <c r="EM1178" s="22"/>
      <c r="EN1178" s="22"/>
      <c r="EO1178" s="22"/>
      <c r="EP1178" s="22"/>
      <c r="EQ1178" s="22"/>
      <c r="ER1178" s="22"/>
      <c r="ES1178" s="22"/>
      <c r="ET1178" s="22"/>
      <c r="EU1178" s="22"/>
      <c r="EV1178" s="22"/>
      <c r="EW1178" s="22"/>
      <c r="EX1178" s="22"/>
      <c r="EY1178" s="22"/>
      <c r="EZ1178" s="22"/>
      <c r="FA1178" s="22"/>
      <c r="FB1178" s="22"/>
      <c r="FC1178" s="22"/>
      <c r="FD1178" s="22"/>
      <c r="FE1178" s="22"/>
      <c r="FF1178" s="22"/>
      <c r="FG1178" s="22"/>
      <c r="FH1178" s="22"/>
      <c r="FI1178" s="22"/>
      <c r="FJ1178" s="22"/>
      <c r="FK1178" s="22"/>
      <c r="FL1178" s="22"/>
      <c r="FM1178" s="22"/>
      <c r="FN1178" s="22"/>
      <c r="FO1178" s="22"/>
      <c r="FP1178" s="22"/>
      <c r="FQ1178" s="22"/>
      <c r="FR1178" s="22"/>
      <c r="FS1178" s="22"/>
      <c r="FT1178" s="22"/>
      <c r="FU1178" s="22"/>
      <c r="FV1178" s="48"/>
      <c r="FW1178" s="48"/>
      <c r="FX1178" s="48"/>
      <c r="FY1178" s="48"/>
      <c r="FZ1178" s="48"/>
      <c r="GA1178" s="48"/>
      <c r="GB1178" s="48"/>
      <c r="GC1178" s="48"/>
      <c r="GD1178" s="48"/>
    </row>
    <row r="1179" s="23" customFormat="1" ht="15" spans="1:186">
      <c r="A1179" s="50" t="s">
        <v>2153</v>
      </c>
      <c r="B1179" s="66" t="s">
        <v>2154</v>
      </c>
      <c r="C1179" s="52">
        <v>0</v>
      </c>
      <c r="D1179" s="52">
        <v>0</v>
      </c>
      <c r="E1179" s="47"/>
      <c r="F1179" s="22"/>
      <c r="G1179" s="22"/>
      <c r="H1179" s="22"/>
      <c r="I1179" s="22"/>
      <c r="J1179" s="22"/>
      <c r="K1179" s="22"/>
      <c r="L1179" s="22"/>
      <c r="M1179" s="22"/>
      <c r="N1179" s="22"/>
      <c r="O1179" s="22"/>
      <c r="P1179" s="22"/>
      <c r="Q1179" s="22"/>
      <c r="R1179" s="22"/>
      <c r="S1179" s="22"/>
      <c r="T1179" s="22"/>
      <c r="U1179" s="22"/>
      <c r="V1179" s="22"/>
      <c r="W1179" s="22"/>
      <c r="X1179" s="22"/>
      <c r="Y1179" s="22"/>
      <c r="Z1179" s="22"/>
      <c r="AA1179" s="22"/>
      <c r="AB1179" s="22"/>
      <c r="AC1179" s="22"/>
      <c r="AD1179" s="22"/>
      <c r="AE1179" s="22"/>
      <c r="AF1179" s="22"/>
      <c r="AG1179" s="22"/>
      <c r="AH1179" s="22"/>
      <c r="AI1179" s="22"/>
      <c r="AJ1179" s="22"/>
      <c r="AK1179" s="22"/>
      <c r="AL1179" s="22"/>
      <c r="AM1179" s="22"/>
      <c r="AN1179" s="22"/>
      <c r="AO1179" s="22"/>
      <c r="AP1179" s="22"/>
      <c r="AQ1179" s="22"/>
      <c r="AR1179" s="22"/>
      <c r="AS1179" s="22"/>
      <c r="AT1179" s="22"/>
      <c r="AU1179" s="22"/>
      <c r="AV1179" s="22"/>
      <c r="AW1179" s="22"/>
      <c r="AX1179" s="22"/>
      <c r="AY1179" s="22"/>
      <c r="AZ1179" s="22"/>
      <c r="BA1179" s="22"/>
      <c r="BB1179" s="22"/>
      <c r="BC1179" s="22"/>
      <c r="BD1179" s="22"/>
      <c r="BE1179" s="22"/>
      <c r="BF1179" s="22"/>
      <c r="BG1179" s="22"/>
      <c r="BH1179" s="22"/>
      <c r="BI1179" s="22"/>
      <c r="BJ1179" s="22"/>
      <c r="BK1179" s="22"/>
      <c r="BL1179" s="22"/>
      <c r="BM1179" s="22"/>
      <c r="BN1179" s="22"/>
      <c r="BO1179" s="22"/>
      <c r="BP1179" s="22"/>
      <c r="BQ1179" s="22"/>
      <c r="BR1179" s="22"/>
      <c r="BS1179" s="22"/>
      <c r="BT1179" s="22"/>
      <c r="BU1179" s="22"/>
      <c r="BV1179" s="22"/>
      <c r="BW1179" s="22"/>
      <c r="BX1179" s="22"/>
      <c r="BY1179" s="22"/>
      <c r="BZ1179" s="22"/>
      <c r="CA1179" s="22"/>
      <c r="CB1179" s="22"/>
      <c r="CC1179" s="22"/>
      <c r="CD1179" s="22"/>
      <c r="CE1179" s="22"/>
      <c r="CF1179" s="22"/>
      <c r="CG1179" s="22"/>
      <c r="CH1179" s="22"/>
      <c r="CI1179" s="22"/>
      <c r="CJ1179" s="22"/>
      <c r="CK1179" s="22"/>
      <c r="CL1179" s="22"/>
      <c r="CM1179" s="22"/>
      <c r="CN1179" s="22"/>
      <c r="CO1179" s="22"/>
      <c r="CP1179" s="22"/>
      <c r="CQ1179" s="22"/>
      <c r="CR1179" s="22"/>
      <c r="CS1179" s="22"/>
      <c r="CT1179" s="22"/>
      <c r="CU1179" s="22"/>
      <c r="CV1179" s="22"/>
      <c r="CW1179" s="22"/>
      <c r="CX1179" s="22"/>
      <c r="CY1179" s="22"/>
      <c r="CZ1179" s="22"/>
      <c r="DA1179" s="22"/>
      <c r="DB1179" s="22"/>
      <c r="DC1179" s="22"/>
      <c r="DD1179" s="22"/>
      <c r="DE1179" s="22"/>
      <c r="DF1179" s="22"/>
      <c r="DG1179" s="22"/>
      <c r="DH1179" s="22"/>
      <c r="DI1179" s="22"/>
      <c r="DJ1179" s="22"/>
      <c r="DK1179" s="22"/>
      <c r="DL1179" s="22"/>
      <c r="DM1179" s="22"/>
      <c r="DN1179" s="22"/>
      <c r="DO1179" s="22"/>
      <c r="DP1179" s="22"/>
      <c r="DQ1179" s="22"/>
      <c r="DR1179" s="22"/>
      <c r="DS1179" s="22"/>
      <c r="DT1179" s="22"/>
      <c r="DU1179" s="22"/>
      <c r="DV1179" s="22"/>
      <c r="DW1179" s="22"/>
      <c r="DX1179" s="22"/>
      <c r="DY1179" s="22"/>
      <c r="DZ1179" s="22"/>
      <c r="EA1179" s="22"/>
      <c r="EB1179" s="22"/>
      <c r="EC1179" s="22"/>
      <c r="ED1179" s="22"/>
      <c r="EE1179" s="22"/>
      <c r="EF1179" s="22"/>
      <c r="EG1179" s="22"/>
      <c r="EH1179" s="22"/>
      <c r="EI1179" s="22"/>
      <c r="EJ1179" s="22"/>
      <c r="EK1179" s="22"/>
      <c r="EL1179" s="22"/>
      <c r="EM1179" s="22"/>
      <c r="EN1179" s="22"/>
      <c r="EO1179" s="22"/>
      <c r="EP1179" s="22"/>
      <c r="EQ1179" s="22"/>
      <c r="ER1179" s="22"/>
      <c r="ES1179" s="22"/>
      <c r="ET1179" s="22"/>
      <c r="EU1179" s="22"/>
      <c r="EV1179" s="22"/>
      <c r="EW1179" s="22"/>
      <c r="EX1179" s="22"/>
      <c r="EY1179" s="22"/>
      <c r="EZ1179" s="22"/>
      <c r="FA1179" s="22"/>
      <c r="FB1179" s="22"/>
      <c r="FC1179" s="22"/>
      <c r="FD1179" s="22"/>
      <c r="FE1179" s="22"/>
      <c r="FF1179" s="22"/>
      <c r="FG1179" s="22"/>
      <c r="FH1179" s="22"/>
      <c r="FI1179" s="22"/>
      <c r="FJ1179" s="22"/>
      <c r="FK1179" s="22"/>
      <c r="FL1179" s="22"/>
      <c r="FM1179" s="22"/>
      <c r="FN1179" s="22"/>
      <c r="FO1179" s="22"/>
      <c r="FP1179" s="22"/>
      <c r="FQ1179" s="22"/>
      <c r="FR1179" s="22"/>
      <c r="FS1179" s="22"/>
      <c r="FT1179" s="22"/>
      <c r="FU1179" s="22"/>
      <c r="FV1179" s="48"/>
      <c r="FW1179" s="48"/>
      <c r="FX1179" s="48"/>
      <c r="FY1179" s="48"/>
      <c r="FZ1179" s="48"/>
      <c r="GA1179" s="48"/>
      <c r="GB1179" s="48"/>
      <c r="GC1179" s="48"/>
      <c r="GD1179" s="48"/>
    </row>
    <row r="1180" s="23" customFormat="1" ht="15" spans="1:186">
      <c r="A1180" s="50" t="s">
        <v>2155</v>
      </c>
      <c r="B1180" s="66" t="s">
        <v>2156</v>
      </c>
      <c r="C1180" s="52">
        <v>0</v>
      </c>
      <c r="D1180" s="52">
        <v>0</v>
      </c>
      <c r="E1180" s="47"/>
      <c r="F1180" s="22"/>
      <c r="G1180" s="22"/>
      <c r="H1180" s="22"/>
      <c r="I1180" s="22"/>
      <c r="J1180" s="22"/>
      <c r="K1180" s="22"/>
      <c r="L1180" s="22"/>
      <c r="M1180" s="22"/>
      <c r="N1180" s="22"/>
      <c r="O1180" s="22"/>
      <c r="P1180" s="22"/>
      <c r="Q1180" s="22"/>
      <c r="R1180" s="22"/>
      <c r="S1180" s="22"/>
      <c r="T1180" s="22"/>
      <c r="U1180" s="22"/>
      <c r="V1180" s="22"/>
      <c r="W1180" s="22"/>
      <c r="X1180" s="22"/>
      <c r="Y1180" s="22"/>
      <c r="Z1180" s="22"/>
      <c r="AA1180" s="22"/>
      <c r="AB1180" s="22"/>
      <c r="AC1180" s="22"/>
      <c r="AD1180" s="22"/>
      <c r="AE1180" s="22"/>
      <c r="AF1180" s="22"/>
      <c r="AG1180" s="22"/>
      <c r="AH1180" s="22"/>
      <c r="AI1180" s="22"/>
      <c r="AJ1180" s="22"/>
      <c r="AK1180" s="22"/>
      <c r="AL1180" s="22"/>
      <c r="AM1180" s="22"/>
      <c r="AN1180" s="22"/>
      <c r="AO1180" s="22"/>
      <c r="AP1180" s="22"/>
      <c r="AQ1180" s="22"/>
      <c r="AR1180" s="22"/>
      <c r="AS1180" s="22"/>
      <c r="AT1180" s="22"/>
      <c r="AU1180" s="22"/>
      <c r="AV1180" s="22"/>
      <c r="AW1180" s="22"/>
      <c r="AX1180" s="22"/>
      <c r="AY1180" s="22"/>
      <c r="AZ1180" s="22"/>
      <c r="BA1180" s="22"/>
      <c r="BB1180" s="22"/>
      <c r="BC1180" s="22"/>
      <c r="BD1180" s="22"/>
      <c r="BE1180" s="22"/>
      <c r="BF1180" s="22"/>
      <c r="BG1180" s="22"/>
      <c r="BH1180" s="22"/>
      <c r="BI1180" s="22"/>
      <c r="BJ1180" s="22"/>
      <c r="BK1180" s="22"/>
      <c r="BL1180" s="22"/>
      <c r="BM1180" s="22"/>
      <c r="BN1180" s="22"/>
      <c r="BO1180" s="22"/>
      <c r="BP1180" s="22"/>
      <c r="BQ1180" s="22"/>
      <c r="BR1180" s="22"/>
      <c r="BS1180" s="22"/>
      <c r="BT1180" s="22"/>
      <c r="BU1180" s="22"/>
      <c r="BV1180" s="22"/>
      <c r="BW1180" s="22"/>
      <c r="BX1180" s="22"/>
      <c r="BY1180" s="22"/>
      <c r="BZ1180" s="22"/>
      <c r="CA1180" s="22"/>
      <c r="CB1180" s="22"/>
      <c r="CC1180" s="22"/>
      <c r="CD1180" s="22"/>
      <c r="CE1180" s="22"/>
      <c r="CF1180" s="22"/>
      <c r="CG1180" s="22"/>
      <c r="CH1180" s="22"/>
      <c r="CI1180" s="22"/>
      <c r="CJ1180" s="22"/>
      <c r="CK1180" s="22"/>
      <c r="CL1180" s="22"/>
      <c r="CM1180" s="22"/>
      <c r="CN1180" s="22"/>
      <c r="CO1180" s="22"/>
      <c r="CP1180" s="22"/>
      <c r="CQ1180" s="22"/>
      <c r="CR1180" s="22"/>
      <c r="CS1180" s="22"/>
      <c r="CT1180" s="22"/>
      <c r="CU1180" s="22"/>
      <c r="CV1180" s="22"/>
      <c r="CW1180" s="22"/>
      <c r="CX1180" s="22"/>
      <c r="CY1180" s="22"/>
      <c r="CZ1180" s="22"/>
      <c r="DA1180" s="22"/>
      <c r="DB1180" s="22"/>
      <c r="DC1180" s="22"/>
      <c r="DD1180" s="22"/>
      <c r="DE1180" s="22"/>
      <c r="DF1180" s="22"/>
      <c r="DG1180" s="22"/>
      <c r="DH1180" s="22"/>
      <c r="DI1180" s="22"/>
      <c r="DJ1180" s="22"/>
      <c r="DK1180" s="22"/>
      <c r="DL1180" s="22"/>
      <c r="DM1180" s="22"/>
      <c r="DN1180" s="22"/>
      <c r="DO1180" s="22"/>
      <c r="DP1180" s="22"/>
      <c r="DQ1180" s="22"/>
      <c r="DR1180" s="22"/>
      <c r="DS1180" s="22"/>
      <c r="DT1180" s="22"/>
      <c r="DU1180" s="22"/>
      <c r="DV1180" s="22"/>
      <c r="DW1180" s="22"/>
      <c r="DX1180" s="22"/>
      <c r="DY1180" s="22"/>
      <c r="DZ1180" s="22"/>
      <c r="EA1180" s="22"/>
      <c r="EB1180" s="22"/>
      <c r="EC1180" s="22"/>
      <c r="ED1180" s="22"/>
      <c r="EE1180" s="22"/>
      <c r="EF1180" s="22"/>
      <c r="EG1180" s="22"/>
      <c r="EH1180" s="22"/>
      <c r="EI1180" s="22"/>
      <c r="EJ1180" s="22"/>
      <c r="EK1180" s="22"/>
      <c r="EL1180" s="22"/>
      <c r="EM1180" s="22"/>
      <c r="EN1180" s="22"/>
      <c r="EO1180" s="22"/>
      <c r="EP1180" s="22"/>
      <c r="EQ1180" s="22"/>
      <c r="ER1180" s="22"/>
      <c r="ES1180" s="22"/>
      <c r="ET1180" s="22"/>
      <c r="EU1180" s="22"/>
      <c r="EV1180" s="22"/>
      <c r="EW1180" s="22"/>
      <c r="EX1180" s="22"/>
      <c r="EY1180" s="22"/>
      <c r="EZ1180" s="22"/>
      <c r="FA1180" s="22"/>
      <c r="FB1180" s="22"/>
      <c r="FC1180" s="22"/>
      <c r="FD1180" s="22"/>
      <c r="FE1180" s="22"/>
      <c r="FF1180" s="22"/>
      <c r="FG1180" s="22"/>
      <c r="FH1180" s="22"/>
      <c r="FI1180" s="22"/>
      <c r="FJ1180" s="22"/>
      <c r="FK1180" s="22"/>
      <c r="FL1180" s="22"/>
      <c r="FM1180" s="22"/>
      <c r="FN1180" s="22"/>
      <c r="FO1180" s="22"/>
      <c r="FP1180" s="22"/>
      <c r="FQ1180" s="22"/>
      <c r="FR1180" s="22"/>
      <c r="FS1180" s="22"/>
      <c r="FT1180" s="22"/>
      <c r="FU1180" s="22"/>
      <c r="FV1180" s="48"/>
      <c r="FW1180" s="48"/>
      <c r="FX1180" s="48"/>
      <c r="FY1180" s="48"/>
      <c r="FZ1180" s="48"/>
      <c r="GA1180" s="48"/>
      <c r="GB1180" s="48"/>
      <c r="GC1180" s="48"/>
      <c r="GD1180" s="48"/>
    </row>
    <row r="1181" s="23" customFormat="1" ht="15" spans="1:186">
      <c r="A1181" s="50" t="s">
        <v>2157</v>
      </c>
      <c r="B1181" s="66" t="s">
        <v>2158</v>
      </c>
      <c r="C1181" s="52">
        <v>0</v>
      </c>
      <c r="D1181" s="52">
        <v>0</v>
      </c>
      <c r="E1181" s="47"/>
      <c r="F1181" s="22"/>
      <c r="G1181" s="22"/>
      <c r="H1181" s="22"/>
      <c r="I1181" s="22"/>
      <c r="J1181" s="22"/>
      <c r="K1181" s="22"/>
      <c r="L1181" s="22"/>
      <c r="M1181" s="22"/>
      <c r="N1181" s="22"/>
      <c r="O1181" s="22"/>
      <c r="P1181" s="22"/>
      <c r="Q1181" s="22"/>
      <c r="R1181" s="22"/>
      <c r="S1181" s="22"/>
      <c r="T1181" s="22"/>
      <c r="U1181" s="22"/>
      <c r="V1181" s="22"/>
      <c r="W1181" s="22"/>
      <c r="X1181" s="22"/>
      <c r="Y1181" s="22"/>
      <c r="Z1181" s="22"/>
      <c r="AA1181" s="22"/>
      <c r="AB1181" s="22"/>
      <c r="AC1181" s="22"/>
      <c r="AD1181" s="22"/>
      <c r="AE1181" s="22"/>
      <c r="AF1181" s="22"/>
      <c r="AG1181" s="22"/>
      <c r="AH1181" s="22"/>
      <c r="AI1181" s="22"/>
      <c r="AJ1181" s="22"/>
      <c r="AK1181" s="22"/>
      <c r="AL1181" s="22"/>
      <c r="AM1181" s="22"/>
      <c r="AN1181" s="22"/>
      <c r="AO1181" s="22"/>
      <c r="AP1181" s="22"/>
      <c r="AQ1181" s="22"/>
      <c r="AR1181" s="22"/>
      <c r="AS1181" s="22"/>
      <c r="AT1181" s="22"/>
      <c r="AU1181" s="22"/>
      <c r="AV1181" s="22"/>
      <c r="AW1181" s="22"/>
      <c r="AX1181" s="22"/>
      <c r="AY1181" s="22"/>
      <c r="AZ1181" s="22"/>
      <c r="BA1181" s="22"/>
      <c r="BB1181" s="22"/>
      <c r="BC1181" s="22"/>
      <c r="BD1181" s="22"/>
      <c r="BE1181" s="22"/>
      <c r="BF1181" s="22"/>
      <c r="BG1181" s="22"/>
      <c r="BH1181" s="22"/>
      <c r="BI1181" s="22"/>
      <c r="BJ1181" s="22"/>
      <c r="BK1181" s="22"/>
      <c r="BL1181" s="22"/>
      <c r="BM1181" s="22"/>
      <c r="BN1181" s="22"/>
      <c r="BO1181" s="22"/>
      <c r="BP1181" s="22"/>
      <c r="BQ1181" s="22"/>
      <c r="BR1181" s="22"/>
      <c r="BS1181" s="22"/>
      <c r="BT1181" s="22"/>
      <c r="BU1181" s="22"/>
      <c r="BV1181" s="22"/>
      <c r="BW1181" s="22"/>
      <c r="BX1181" s="22"/>
      <c r="BY1181" s="22"/>
      <c r="BZ1181" s="22"/>
      <c r="CA1181" s="22"/>
      <c r="CB1181" s="22"/>
      <c r="CC1181" s="22"/>
      <c r="CD1181" s="22"/>
      <c r="CE1181" s="22"/>
      <c r="CF1181" s="22"/>
      <c r="CG1181" s="22"/>
      <c r="CH1181" s="22"/>
      <c r="CI1181" s="22"/>
      <c r="CJ1181" s="22"/>
      <c r="CK1181" s="22"/>
      <c r="CL1181" s="22"/>
      <c r="CM1181" s="22"/>
      <c r="CN1181" s="22"/>
      <c r="CO1181" s="22"/>
      <c r="CP1181" s="22"/>
      <c r="CQ1181" s="22"/>
      <c r="CR1181" s="22"/>
      <c r="CS1181" s="22"/>
      <c r="CT1181" s="22"/>
      <c r="CU1181" s="22"/>
      <c r="CV1181" s="22"/>
      <c r="CW1181" s="22"/>
      <c r="CX1181" s="22"/>
      <c r="CY1181" s="22"/>
      <c r="CZ1181" s="22"/>
      <c r="DA1181" s="22"/>
      <c r="DB1181" s="22"/>
      <c r="DC1181" s="22"/>
      <c r="DD1181" s="22"/>
      <c r="DE1181" s="22"/>
      <c r="DF1181" s="22"/>
      <c r="DG1181" s="22"/>
      <c r="DH1181" s="22"/>
      <c r="DI1181" s="22"/>
      <c r="DJ1181" s="22"/>
      <c r="DK1181" s="22"/>
      <c r="DL1181" s="22"/>
      <c r="DM1181" s="22"/>
      <c r="DN1181" s="22"/>
      <c r="DO1181" s="22"/>
      <c r="DP1181" s="22"/>
      <c r="DQ1181" s="22"/>
      <c r="DR1181" s="22"/>
      <c r="DS1181" s="22"/>
      <c r="DT1181" s="22"/>
      <c r="DU1181" s="22"/>
      <c r="DV1181" s="22"/>
      <c r="DW1181" s="22"/>
      <c r="DX1181" s="22"/>
      <c r="DY1181" s="22"/>
      <c r="DZ1181" s="22"/>
      <c r="EA1181" s="22"/>
      <c r="EB1181" s="22"/>
      <c r="EC1181" s="22"/>
      <c r="ED1181" s="22"/>
      <c r="EE1181" s="22"/>
      <c r="EF1181" s="22"/>
      <c r="EG1181" s="22"/>
      <c r="EH1181" s="22"/>
      <c r="EI1181" s="22"/>
      <c r="EJ1181" s="22"/>
      <c r="EK1181" s="22"/>
      <c r="EL1181" s="22"/>
      <c r="EM1181" s="22"/>
      <c r="EN1181" s="22"/>
      <c r="EO1181" s="22"/>
      <c r="EP1181" s="22"/>
      <c r="EQ1181" s="22"/>
      <c r="ER1181" s="22"/>
      <c r="ES1181" s="22"/>
      <c r="ET1181" s="22"/>
      <c r="EU1181" s="22"/>
      <c r="EV1181" s="22"/>
      <c r="EW1181" s="22"/>
      <c r="EX1181" s="22"/>
      <c r="EY1181" s="22"/>
      <c r="EZ1181" s="22"/>
      <c r="FA1181" s="22"/>
      <c r="FB1181" s="22"/>
      <c r="FC1181" s="22"/>
      <c r="FD1181" s="22"/>
      <c r="FE1181" s="22"/>
      <c r="FF1181" s="22"/>
      <c r="FG1181" s="22"/>
      <c r="FH1181" s="22"/>
      <c r="FI1181" s="22"/>
      <c r="FJ1181" s="22"/>
      <c r="FK1181" s="22"/>
      <c r="FL1181" s="22"/>
      <c r="FM1181" s="22"/>
      <c r="FN1181" s="22"/>
      <c r="FO1181" s="22"/>
      <c r="FP1181" s="22"/>
      <c r="FQ1181" s="22"/>
      <c r="FR1181" s="22"/>
      <c r="FS1181" s="22"/>
      <c r="FT1181" s="22"/>
      <c r="FU1181" s="22"/>
      <c r="FV1181" s="48"/>
      <c r="FW1181" s="48"/>
      <c r="FX1181" s="48"/>
      <c r="FY1181" s="48"/>
      <c r="FZ1181" s="48"/>
      <c r="GA1181" s="48"/>
      <c r="GB1181" s="48"/>
      <c r="GC1181" s="48"/>
      <c r="GD1181" s="48"/>
    </row>
    <row r="1182" s="23" customFormat="1" ht="15" spans="1:186">
      <c r="A1182" s="50" t="s">
        <v>2159</v>
      </c>
      <c r="B1182" s="66" t="s">
        <v>2160</v>
      </c>
      <c r="C1182" s="52">
        <v>0</v>
      </c>
      <c r="D1182" s="52">
        <v>0</v>
      </c>
      <c r="E1182" s="47"/>
      <c r="F1182" s="22"/>
      <c r="G1182" s="22"/>
      <c r="H1182" s="22"/>
      <c r="I1182" s="22"/>
      <c r="J1182" s="22"/>
      <c r="K1182" s="22"/>
      <c r="L1182" s="22"/>
      <c r="M1182" s="22"/>
      <c r="N1182" s="22"/>
      <c r="O1182" s="22"/>
      <c r="P1182" s="22"/>
      <c r="Q1182" s="22"/>
      <c r="R1182" s="22"/>
      <c r="S1182" s="22"/>
      <c r="T1182" s="22"/>
      <c r="U1182" s="22"/>
      <c r="V1182" s="22"/>
      <c r="W1182" s="22"/>
      <c r="X1182" s="22"/>
      <c r="Y1182" s="22"/>
      <c r="Z1182" s="22"/>
      <c r="AA1182" s="22"/>
      <c r="AB1182" s="22"/>
      <c r="AC1182" s="22"/>
      <c r="AD1182" s="22"/>
      <c r="AE1182" s="22"/>
      <c r="AF1182" s="22"/>
      <c r="AG1182" s="22"/>
      <c r="AH1182" s="22"/>
      <c r="AI1182" s="22"/>
      <c r="AJ1182" s="22"/>
      <c r="AK1182" s="22"/>
      <c r="AL1182" s="22"/>
      <c r="AM1182" s="22"/>
      <c r="AN1182" s="22"/>
      <c r="AO1182" s="22"/>
      <c r="AP1182" s="22"/>
      <c r="AQ1182" s="22"/>
      <c r="AR1182" s="22"/>
      <c r="AS1182" s="22"/>
      <c r="AT1182" s="22"/>
      <c r="AU1182" s="22"/>
      <c r="AV1182" s="22"/>
      <c r="AW1182" s="22"/>
      <c r="AX1182" s="22"/>
      <c r="AY1182" s="22"/>
      <c r="AZ1182" s="22"/>
      <c r="BA1182" s="22"/>
      <c r="BB1182" s="22"/>
      <c r="BC1182" s="22"/>
      <c r="BD1182" s="22"/>
      <c r="BE1182" s="22"/>
      <c r="BF1182" s="22"/>
      <c r="BG1182" s="22"/>
      <c r="BH1182" s="22"/>
      <c r="BI1182" s="22"/>
      <c r="BJ1182" s="22"/>
      <c r="BK1182" s="22"/>
      <c r="BL1182" s="22"/>
      <c r="BM1182" s="22"/>
      <c r="BN1182" s="22"/>
      <c r="BO1182" s="22"/>
      <c r="BP1182" s="22"/>
      <c r="BQ1182" s="22"/>
      <c r="BR1182" s="22"/>
      <c r="BS1182" s="22"/>
      <c r="BT1182" s="22"/>
      <c r="BU1182" s="22"/>
      <c r="BV1182" s="22"/>
      <c r="BW1182" s="22"/>
      <c r="BX1182" s="22"/>
      <c r="BY1182" s="22"/>
      <c r="BZ1182" s="22"/>
      <c r="CA1182" s="22"/>
      <c r="CB1182" s="22"/>
      <c r="CC1182" s="22"/>
      <c r="CD1182" s="22"/>
      <c r="CE1182" s="22"/>
      <c r="CF1182" s="22"/>
      <c r="CG1182" s="22"/>
      <c r="CH1182" s="22"/>
      <c r="CI1182" s="22"/>
      <c r="CJ1182" s="22"/>
      <c r="CK1182" s="22"/>
      <c r="CL1182" s="22"/>
      <c r="CM1182" s="22"/>
      <c r="CN1182" s="22"/>
      <c r="CO1182" s="22"/>
      <c r="CP1182" s="22"/>
      <c r="CQ1182" s="22"/>
      <c r="CR1182" s="22"/>
      <c r="CS1182" s="22"/>
      <c r="CT1182" s="22"/>
      <c r="CU1182" s="22"/>
      <c r="CV1182" s="22"/>
      <c r="CW1182" s="22"/>
      <c r="CX1182" s="22"/>
      <c r="CY1182" s="22"/>
      <c r="CZ1182" s="22"/>
      <c r="DA1182" s="22"/>
      <c r="DB1182" s="22"/>
      <c r="DC1182" s="22"/>
      <c r="DD1182" s="22"/>
      <c r="DE1182" s="22"/>
      <c r="DF1182" s="22"/>
      <c r="DG1182" s="22"/>
      <c r="DH1182" s="22"/>
      <c r="DI1182" s="22"/>
      <c r="DJ1182" s="22"/>
      <c r="DK1182" s="22"/>
      <c r="DL1182" s="22"/>
      <c r="DM1182" s="22"/>
      <c r="DN1182" s="22"/>
      <c r="DO1182" s="22"/>
      <c r="DP1182" s="22"/>
      <c r="DQ1182" s="22"/>
      <c r="DR1182" s="22"/>
      <c r="DS1182" s="22"/>
      <c r="DT1182" s="22"/>
      <c r="DU1182" s="22"/>
      <c r="DV1182" s="22"/>
      <c r="DW1182" s="22"/>
      <c r="DX1182" s="22"/>
      <c r="DY1182" s="22"/>
      <c r="DZ1182" s="22"/>
      <c r="EA1182" s="22"/>
      <c r="EB1182" s="22"/>
      <c r="EC1182" s="22"/>
      <c r="ED1182" s="22"/>
      <c r="EE1182" s="22"/>
      <c r="EF1182" s="22"/>
      <c r="EG1182" s="22"/>
      <c r="EH1182" s="22"/>
      <c r="EI1182" s="22"/>
      <c r="EJ1182" s="22"/>
      <c r="EK1182" s="22"/>
      <c r="EL1182" s="22"/>
      <c r="EM1182" s="22"/>
      <c r="EN1182" s="22"/>
      <c r="EO1182" s="22"/>
      <c r="EP1182" s="22"/>
      <c r="EQ1182" s="22"/>
      <c r="ER1182" s="22"/>
      <c r="ES1182" s="22"/>
      <c r="ET1182" s="22"/>
      <c r="EU1182" s="22"/>
      <c r="EV1182" s="22"/>
      <c r="EW1182" s="22"/>
      <c r="EX1182" s="22"/>
      <c r="EY1182" s="22"/>
      <c r="EZ1182" s="22"/>
      <c r="FA1182" s="22"/>
      <c r="FB1182" s="22"/>
      <c r="FC1182" s="22"/>
      <c r="FD1182" s="22"/>
      <c r="FE1182" s="22"/>
      <c r="FF1182" s="22"/>
      <c r="FG1182" s="22"/>
      <c r="FH1182" s="22"/>
      <c r="FI1182" s="22"/>
      <c r="FJ1182" s="22"/>
      <c r="FK1182" s="22"/>
      <c r="FL1182" s="22"/>
      <c r="FM1182" s="22"/>
      <c r="FN1182" s="22"/>
      <c r="FO1182" s="22"/>
      <c r="FP1182" s="22"/>
      <c r="FQ1182" s="22"/>
      <c r="FR1182" s="22"/>
      <c r="FS1182" s="22"/>
      <c r="FT1182" s="22"/>
      <c r="FU1182" s="22"/>
      <c r="FV1182" s="48"/>
      <c r="FW1182" s="48"/>
      <c r="FX1182" s="48"/>
      <c r="FY1182" s="48"/>
      <c r="FZ1182" s="48"/>
      <c r="GA1182" s="48"/>
      <c r="GB1182" s="48"/>
      <c r="GC1182" s="48"/>
      <c r="GD1182" s="48"/>
    </row>
    <row r="1183" s="23" customFormat="1" ht="15" spans="1:186">
      <c r="A1183" s="50" t="s">
        <v>2161</v>
      </c>
      <c r="B1183" s="66" t="s">
        <v>2162</v>
      </c>
      <c r="C1183" s="52">
        <v>0</v>
      </c>
      <c r="D1183" s="52">
        <v>0</v>
      </c>
      <c r="E1183" s="47"/>
      <c r="F1183" s="22"/>
      <c r="G1183" s="22"/>
      <c r="H1183" s="22"/>
      <c r="I1183" s="22"/>
      <c r="J1183" s="22"/>
      <c r="K1183" s="22"/>
      <c r="L1183" s="22"/>
      <c r="M1183" s="22"/>
      <c r="N1183" s="22"/>
      <c r="O1183" s="22"/>
      <c r="P1183" s="22"/>
      <c r="Q1183" s="22"/>
      <c r="R1183" s="22"/>
      <c r="S1183" s="22"/>
      <c r="T1183" s="22"/>
      <c r="U1183" s="22"/>
      <c r="V1183" s="22"/>
      <c r="W1183" s="22"/>
      <c r="X1183" s="22"/>
      <c r="Y1183" s="22"/>
      <c r="Z1183" s="22"/>
      <c r="AA1183" s="22"/>
      <c r="AB1183" s="22"/>
      <c r="AC1183" s="22"/>
      <c r="AD1183" s="22"/>
      <c r="AE1183" s="22"/>
      <c r="AF1183" s="22"/>
      <c r="AG1183" s="22"/>
      <c r="AH1183" s="22"/>
      <c r="AI1183" s="22"/>
      <c r="AJ1183" s="22"/>
      <c r="AK1183" s="22"/>
      <c r="AL1183" s="22"/>
      <c r="AM1183" s="22"/>
      <c r="AN1183" s="22"/>
      <c r="AO1183" s="22"/>
      <c r="AP1183" s="22"/>
      <c r="AQ1183" s="22"/>
      <c r="AR1183" s="22"/>
      <c r="AS1183" s="22"/>
      <c r="AT1183" s="22"/>
      <c r="AU1183" s="22"/>
      <c r="AV1183" s="22"/>
      <c r="AW1183" s="22"/>
      <c r="AX1183" s="22"/>
      <c r="AY1183" s="22"/>
      <c r="AZ1183" s="22"/>
      <c r="BA1183" s="22"/>
      <c r="BB1183" s="22"/>
      <c r="BC1183" s="22"/>
      <c r="BD1183" s="22"/>
      <c r="BE1183" s="22"/>
      <c r="BF1183" s="22"/>
      <c r="BG1183" s="22"/>
      <c r="BH1183" s="22"/>
      <c r="BI1183" s="22"/>
      <c r="BJ1183" s="22"/>
      <c r="BK1183" s="22"/>
      <c r="BL1183" s="22"/>
      <c r="BM1183" s="22"/>
      <c r="BN1183" s="22"/>
      <c r="BO1183" s="22"/>
      <c r="BP1183" s="22"/>
      <c r="BQ1183" s="22"/>
      <c r="BR1183" s="22"/>
      <c r="BS1183" s="22"/>
      <c r="BT1183" s="22"/>
      <c r="BU1183" s="22"/>
      <c r="BV1183" s="22"/>
      <c r="BW1183" s="22"/>
      <c r="BX1183" s="22"/>
      <c r="BY1183" s="22"/>
      <c r="BZ1183" s="22"/>
      <c r="CA1183" s="22"/>
      <c r="CB1183" s="22"/>
      <c r="CC1183" s="22"/>
      <c r="CD1183" s="22"/>
      <c r="CE1183" s="22"/>
      <c r="CF1183" s="22"/>
      <c r="CG1183" s="22"/>
      <c r="CH1183" s="22"/>
      <c r="CI1183" s="22"/>
      <c r="CJ1183" s="22"/>
      <c r="CK1183" s="22"/>
      <c r="CL1183" s="22"/>
      <c r="CM1183" s="22"/>
      <c r="CN1183" s="22"/>
      <c r="CO1183" s="22"/>
      <c r="CP1183" s="22"/>
      <c r="CQ1183" s="22"/>
      <c r="CR1183" s="22"/>
      <c r="CS1183" s="22"/>
      <c r="CT1183" s="22"/>
      <c r="CU1183" s="22"/>
      <c r="CV1183" s="22"/>
      <c r="CW1183" s="22"/>
      <c r="CX1183" s="22"/>
      <c r="CY1183" s="22"/>
      <c r="CZ1183" s="22"/>
      <c r="DA1183" s="22"/>
      <c r="DB1183" s="22"/>
      <c r="DC1183" s="22"/>
      <c r="DD1183" s="22"/>
      <c r="DE1183" s="22"/>
      <c r="DF1183" s="22"/>
      <c r="DG1183" s="22"/>
      <c r="DH1183" s="22"/>
      <c r="DI1183" s="22"/>
      <c r="DJ1183" s="22"/>
      <c r="DK1183" s="22"/>
      <c r="DL1183" s="22"/>
      <c r="DM1183" s="22"/>
      <c r="DN1183" s="22"/>
      <c r="DO1183" s="22"/>
      <c r="DP1183" s="22"/>
      <c r="DQ1183" s="22"/>
      <c r="DR1183" s="22"/>
      <c r="DS1183" s="22"/>
      <c r="DT1183" s="22"/>
      <c r="DU1183" s="22"/>
      <c r="DV1183" s="22"/>
      <c r="DW1183" s="22"/>
      <c r="DX1183" s="22"/>
      <c r="DY1183" s="22"/>
      <c r="DZ1183" s="22"/>
      <c r="EA1183" s="22"/>
      <c r="EB1183" s="22"/>
      <c r="EC1183" s="22"/>
      <c r="ED1183" s="22"/>
      <c r="EE1183" s="22"/>
      <c r="EF1183" s="22"/>
      <c r="EG1183" s="22"/>
      <c r="EH1183" s="22"/>
      <c r="EI1183" s="22"/>
      <c r="EJ1183" s="22"/>
      <c r="EK1183" s="22"/>
      <c r="EL1183" s="22"/>
      <c r="EM1183" s="22"/>
      <c r="EN1183" s="22"/>
      <c r="EO1183" s="22"/>
      <c r="EP1183" s="22"/>
      <c r="EQ1183" s="22"/>
      <c r="ER1183" s="22"/>
      <c r="ES1183" s="22"/>
      <c r="ET1183" s="22"/>
      <c r="EU1183" s="22"/>
      <c r="EV1183" s="22"/>
      <c r="EW1183" s="22"/>
      <c r="EX1183" s="22"/>
      <c r="EY1183" s="22"/>
      <c r="EZ1183" s="22"/>
      <c r="FA1183" s="22"/>
      <c r="FB1183" s="22"/>
      <c r="FC1183" s="22"/>
      <c r="FD1183" s="22"/>
      <c r="FE1183" s="22"/>
      <c r="FF1183" s="22"/>
      <c r="FG1183" s="22"/>
      <c r="FH1183" s="22"/>
      <c r="FI1183" s="22"/>
      <c r="FJ1183" s="22"/>
      <c r="FK1183" s="22"/>
      <c r="FL1183" s="22"/>
      <c r="FM1183" s="22"/>
      <c r="FN1183" s="22"/>
      <c r="FO1183" s="22"/>
      <c r="FP1183" s="22"/>
      <c r="FQ1183" s="22"/>
      <c r="FR1183" s="22"/>
      <c r="FS1183" s="22"/>
      <c r="FT1183" s="22"/>
      <c r="FU1183" s="22"/>
      <c r="FV1183" s="48"/>
      <c r="FW1183" s="48"/>
      <c r="FX1183" s="48"/>
      <c r="FY1183" s="48"/>
      <c r="FZ1183" s="48"/>
      <c r="GA1183" s="48"/>
      <c r="GB1183" s="48"/>
      <c r="GC1183" s="48"/>
      <c r="GD1183" s="48"/>
    </row>
    <row r="1184" s="23" customFormat="1" ht="15" spans="1:186">
      <c r="A1184" s="50" t="s">
        <v>2163</v>
      </c>
      <c r="B1184" s="66" t="s">
        <v>2164</v>
      </c>
      <c r="C1184" s="52">
        <v>0</v>
      </c>
      <c r="D1184" s="52">
        <v>0</v>
      </c>
      <c r="E1184" s="47"/>
      <c r="F1184" s="22"/>
      <c r="G1184" s="22"/>
      <c r="H1184" s="22"/>
      <c r="I1184" s="22"/>
      <c r="J1184" s="22"/>
      <c r="K1184" s="22"/>
      <c r="L1184" s="22"/>
      <c r="M1184" s="22"/>
      <c r="N1184" s="22"/>
      <c r="O1184" s="22"/>
      <c r="P1184" s="22"/>
      <c r="Q1184" s="22"/>
      <c r="R1184" s="22"/>
      <c r="S1184" s="22"/>
      <c r="T1184" s="22"/>
      <c r="U1184" s="22"/>
      <c r="V1184" s="22"/>
      <c r="W1184" s="22"/>
      <c r="X1184" s="22"/>
      <c r="Y1184" s="22"/>
      <c r="Z1184" s="22"/>
      <c r="AA1184" s="22"/>
      <c r="AB1184" s="22"/>
      <c r="AC1184" s="22"/>
      <c r="AD1184" s="22"/>
      <c r="AE1184" s="22"/>
      <c r="AF1184" s="22"/>
      <c r="AG1184" s="22"/>
      <c r="AH1184" s="22"/>
      <c r="AI1184" s="22"/>
      <c r="AJ1184" s="22"/>
      <c r="AK1184" s="22"/>
      <c r="AL1184" s="22"/>
      <c r="AM1184" s="22"/>
      <c r="AN1184" s="22"/>
      <c r="AO1184" s="22"/>
      <c r="AP1184" s="22"/>
      <c r="AQ1184" s="22"/>
      <c r="AR1184" s="22"/>
      <c r="AS1184" s="22"/>
      <c r="AT1184" s="22"/>
      <c r="AU1184" s="22"/>
      <c r="AV1184" s="22"/>
      <c r="AW1184" s="22"/>
      <c r="AX1184" s="22"/>
      <c r="AY1184" s="22"/>
      <c r="AZ1184" s="22"/>
      <c r="BA1184" s="22"/>
      <c r="BB1184" s="22"/>
      <c r="BC1184" s="22"/>
      <c r="BD1184" s="22"/>
      <c r="BE1184" s="22"/>
      <c r="BF1184" s="22"/>
      <c r="BG1184" s="22"/>
      <c r="BH1184" s="22"/>
      <c r="BI1184" s="22"/>
      <c r="BJ1184" s="22"/>
      <c r="BK1184" s="22"/>
      <c r="BL1184" s="22"/>
      <c r="BM1184" s="22"/>
      <c r="BN1184" s="22"/>
      <c r="BO1184" s="22"/>
      <c r="BP1184" s="22"/>
      <c r="BQ1184" s="22"/>
      <c r="BR1184" s="22"/>
      <c r="BS1184" s="22"/>
      <c r="BT1184" s="22"/>
      <c r="BU1184" s="22"/>
      <c r="BV1184" s="22"/>
      <c r="BW1184" s="22"/>
      <c r="BX1184" s="22"/>
      <c r="BY1184" s="22"/>
      <c r="BZ1184" s="22"/>
      <c r="CA1184" s="22"/>
      <c r="CB1184" s="22"/>
      <c r="CC1184" s="22"/>
      <c r="CD1184" s="22"/>
      <c r="CE1184" s="22"/>
      <c r="CF1184" s="22"/>
      <c r="CG1184" s="22"/>
      <c r="CH1184" s="22"/>
      <c r="CI1184" s="22"/>
      <c r="CJ1184" s="22"/>
      <c r="CK1184" s="22"/>
      <c r="CL1184" s="22"/>
      <c r="CM1184" s="22"/>
      <c r="CN1184" s="22"/>
      <c r="CO1184" s="22"/>
      <c r="CP1184" s="22"/>
      <c r="CQ1184" s="22"/>
      <c r="CR1184" s="22"/>
      <c r="CS1184" s="22"/>
      <c r="CT1184" s="22"/>
      <c r="CU1184" s="22"/>
      <c r="CV1184" s="22"/>
      <c r="CW1184" s="22"/>
      <c r="CX1184" s="22"/>
      <c r="CY1184" s="22"/>
      <c r="CZ1184" s="22"/>
      <c r="DA1184" s="22"/>
      <c r="DB1184" s="22"/>
      <c r="DC1184" s="22"/>
      <c r="DD1184" s="22"/>
      <c r="DE1184" s="22"/>
      <c r="DF1184" s="22"/>
      <c r="DG1184" s="22"/>
      <c r="DH1184" s="22"/>
      <c r="DI1184" s="22"/>
      <c r="DJ1184" s="22"/>
      <c r="DK1184" s="22"/>
      <c r="DL1184" s="22"/>
      <c r="DM1184" s="22"/>
      <c r="DN1184" s="22"/>
      <c r="DO1184" s="22"/>
      <c r="DP1184" s="22"/>
      <c r="DQ1184" s="22"/>
      <c r="DR1184" s="22"/>
      <c r="DS1184" s="22"/>
      <c r="DT1184" s="22"/>
      <c r="DU1184" s="22"/>
      <c r="DV1184" s="22"/>
      <c r="DW1184" s="22"/>
      <c r="DX1184" s="22"/>
      <c r="DY1184" s="22"/>
      <c r="DZ1184" s="22"/>
      <c r="EA1184" s="22"/>
      <c r="EB1184" s="22"/>
      <c r="EC1184" s="22"/>
      <c r="ED1184" s="22"/>
      <c r="EE1184" s="22"/>
      <c r="EF1184" s="22"/>
      <c r="EG1184" s="22"/>
      <c r="EH1184" s="22"/>
      <c r="EI1184" s="22"/>
      <c r="EJ1184" s="22"/>
      <c r="EK1184" s="22"/>
      <c r="EL1184" s="22"/>
      <c r="EM1184" s="22"/>
      <c r="EN1184" s="22"/>
      <c r="EO1184" s="22"/>
      <c r="EP1184" s="22"/>
      <c r="EQ1184" s="22"/>
      <c r="ER1184" s="22"/>
      <c r="ES1184" s="22"/>
      <c r="ET1184" s="22"/>
      <c r="EU1184" s="22"/>
      <c r="EV1184" s="22"/>
      <c r="EW1184" s="22"/>
      <c r="EX1184" s="22"/>
      <c r="EY1184" s="22"/>
      <c r="EZ1184" s="22"/>
      <c r="FA1184" s="22"/>
      <c r="FB1184" s="22"/>
      <c r="FC1184" s="22"/>
      <c r="FD1184" s="22"/>
      <c r="FE1184" s="22"/>
      <c r="FF1184" s="22"/>
      <c r="FG1184" s="22"/>
      <c r="FH1184" s="22"/>
      <c r="FI1184" s="22"/>
      <c r="FJ1184" s="22"/>
      <c r="FK1184" s="22"/>
      <c r="FL1184" s="22"/>
      <c r="FM1184" s="22"/>
      <c r="FN1184" s="22"/>
      <c r="FO1184" s="22"/>
      <c r="FP1184" s="22"/>
      <c r="FQ1184" s="22"/>
      <c r="FR1184" s="22"/>
      <c r="FS1184" s="22"/>
      <c r="FT1184" s="22"/>
      <c r="FU1184" s="22"/>
      <c r="FV1184" s="48"/>
      <c r="FW1184" s="48"/>
      <c r="FX1184" s="48"/>
      <c r="FY1184" s="48"/>
      <c r="FZ1184" s="48"/>
      <c r="GA1184" s="48"/>
      <c r="GB1184" s="48"/>
      <c r="GC1184" s="48"/>
      <c r="GD1184" s="48"/>
    </row>
    <row r="1185" s="23" customFormat="1" ht="15" spans="1:186">
      <c r="A1185" s="50" t="s">
        <v>2165</v>
      </c>
      <c r="B1185" s="66" t="s">
        <v>2166</v>
      </c>
      <c r="C1185" s="52">
        <v>0</v>
      </c>
      <c r="D1185" s="52">
        <v>0</v>
      </c>
      <c r="E1185" s="47"/>
      <c r="F1185" s="22"/>
      <c r="G1185" s="22"/>
      <c r="H1185" s="22"/>
      <c r="I1185" s="22"/>
      <c r="J1185" s="22"/>
      <c r="K1185" s="22"/>
      <c r="L1185" s="22"/>
      <c r="M1185" s="22"/>
      <c r="N1185" s="22"/>
      <c r="O1185" s="22"/>
      <c r="P1185" s="22"/>
      <c r="Q1185" s="22"/>
      <c r="R1185" s="22"/>
      <c r="S1185" s="22"/>
      <c r="T1185" s="22"/>
      <c r="U1185" s="22"/>
      <c r="V1185" s="22"/>
      <c r="W1185" s="22"/>
      <c r="X1185" s="22"/>
      <c r="Y1185" s="22"/>
      <c r="Z1185" s="22"/>
      <c r="AA1185" s="22"/>
      <c r="AB1185" s="22"/>
      <c r="AC1185" s="22"/>
      <c r="AD1185" s="22"/>
      <c r="AE1185" s="22"/>
      <c r="AF1185" s="22"/>
      <c r="AG1185" s="22"/>
      <c r="AH1185" s="22"/>
      <c r="AI1185" s="22"/>
      <c r="AJ1185" s="22"/>
      <c r="AK1185" s="22"/>
      <c r="AL1185" s="22"/>
      <c r="AM1185" s="22"/>
      <c r="AN1185" s="22"/>
      <c r="AO1185" s="22"/>
      <c r="AP1185" s="22"/>
      <c r="AQ1185" s="22"/>
      <c r="AR1185" s="22"/>
      <c r="AS1185" s="22"/>
      <c r="AT1185" s="22"/>
      <c r="AU1185" s="22"/>
      <c r="AV1185" s="22"/>
      <c r="AW1185" s="22"/>
      <c r="AX1185" s="22"/>
      <c r="AY1185" s="22"/>
      <c r="AZ1185" s="22"/>
      <c r="BA1185" s="22"/>
      <c r="BB1185" s="22"/>
      <c r="BC1185" s="22"/>
      <c r="BD1185" s="22"/>
      <c r="BE1185" s="22"/>
      <c r="BF1185" s="22"/>
      <c r="BG1185" s="22"/>
      <c r="BH1185" s="22"/>
      <c r="BI1185" s="22"/>
      <c r="BJ1185" s="22"/>
      <c r="BK1185" s="22"/>
      <c r="BL1185" s="22"/>
      <c r="BM1185" s="22"/>
      <c r="BN1185" s="22"/>
      <c r="BO1185" s="22"/>
      <c r="BP1185" s="22"/>
      <c r="BQ1185" s="22"/>
      <c r="BR1185" s="22"/>
      <c r="BS1185" s="22"/>
      <c r="BT1185" s="22"/>
      <c r="BU1185" s="22"/>
      <c r="BV1185" s="22"/>
      <c r="BW1185" s="22"/>
      <c r="BX1185" s="22"/>
      <c r="BY1185" s="22"/>
      <c r="BZ1185" s="22"/>
      <c r="CA1185" s="22"/>
      <c r="CB1185" s="22"/>
      <c r="CC1185" s="22"/>
      <c r="CD1185" s="22"/>
      <c r="CE1185" s="22"/>
      <c r="CF1185" s="22"/>
      <c r="CG1185" s="22"/>
      <c r="CH1185" s="22"/>
      <c r="CI1185" s="22"/>
      <c r="CJ1185" s="22"/>
      <c r="CK1185" s="22"/>
      <c r="CL1185" s="22"/>
      <c r="CM1185" s="22"/>
      <c r="CN1185" s="22"/>
      <c r="CO1185" s="22"/>
      <c r="CP1185" s="22"/>
      <c r="CQ1185" s="22"/>
      <c r="CR1185" s="22"/>
      <c r="CS1185" s="22"/>
      <c r="CT1185" s="22"/>
      <c r="CU1185" s="22"/>
      <c r="CV1185" s="22"/>
      <c r="CW1185" s="22"/>
      <c r="CX1185" s="22"/>
      <c r="CY1185" s="22"/>
      <c r="CZ1185" s="22"/>
      <c r="DA1185" s="22"/>
      <c r="DB1185" s="22"/>
      <c r="DC1185" s="22"/>
      <c r="DD1185" s="22"/>
      <c r="DE1185" s="22"/>
      <c r="DF1185" s="22"/>
      <c r="DG1185" s="22"/>
      <c r="DH1185" s="22"/>
      <c r="DI1185" s="22"/>
      <c r="DJ1185" s="22"/>
      <c r="DK1185" s="22"/>
      <c r="DL1185" s="22"/>
      <c r="DM1185" s="22"/>
      <c r="DN1185" s="22"/>
      <c r="DO1185" s="22"/>
      <c r="DP1185" s="22"/>
      <c r="DQ1185" s="22"/>
      <c r="DR1185" s="22"/>
      <c r="DS1185" s="22"/>
      <c r="DT1185" s="22"/>
      <c r="DU1185" s="22"/>
      <c r="DV1185" s="22"/>
      <c r="DW1185" s="22"/>
      <c r="DX1185" s="22"/>
      <c r="DY1185" s="22"/>
      <c r="DZ1185" s="22"/>
      <c r="EA1185" s="22"/>
      <c r="EB1185" s="22"/>
      <c r="EC1185" s="22"/>
      <c r="ED1185" s="22"/>
      <c r="EE1185" s="22"/>
      <c r="EF1185" s="22"/>
      <c r="EG1185" s="22"/>
      <c r="EH1185" s="22"/>
      <c r="EI1185" s="22"/>
      <c r="EJ1185" s="22"/>
      <c r="EK1185" s="22"/>
      <c r="EL1185" s="22"/>
      <c r="EM1185" s="22"/>
      <c r="EN1185" s="22"/>
      <c r="EO1185" s="22"/>
      <c r="EP1185" s="22"/>
      <c r="EQ1185" s="22"/>
      <c r="ER1185" s="22"/>
      <c r="ES1185" s="22"/>
      <c r="ET1185" s="22"/>
      <c r="EU1185" s="22"/>
      <c r="EV1185" s="22"/>
      <c r="EW1185" s="22"/>
      <c r="EX1185" s="22"/>
      <c r="EY1185" s="22"/>
      <c r="EZ1185" s="22"/>
      <c r="FA1185" s="22"/>
      <c r="FB1185" s="22"/>
      <c r="FC1185" s="22"/>
      <c r="FD1185" s="22"/>
      <c r="FE1185" s="22"/>
      <c r="FF1185" s="22"/>
      <c r="FG1185" s="22"/>
      <c r="FH1185" s="22"/>
      <c r="FI1185" s="22"/>
      <c r="FJ1185" s="22"/>
      <c r="FK1185" s="22"/>
      <c r="FL1185" s="22"/>
      <c r="FM1185" s="22"/>
      <c r="FN1185" s="22"/>
      <c r="FO1185" s="22"/>
      <c r="FP1185" s="22"/>
      <c r="FQ1185" s="22"/>
      <c r="FR1185" s="22"/>
      <c r="FS1185" s="22"/>
      <c r="FT1185" s="22"/>
      <c r="FU1185" s="22"/>
      <c r="FV1185" s="48"/>
      <c r="FW1185" s="48"/>
      <c r="FX1185" s="48"/>
      <c r="FY1185" s="48"/>
      <c r="FZ1185" s="48"/>
      <c r="GA1185" s="48"/>
      <c r="GB1185" s="48"/>
      <c r="GC1185" s="48"/>
      <c r="GD1185" s="48"/>
    </row>
    <row r="1186" s="23" customFormat="1" ht="15" spans="1:186">
      <c r="A1186" s="50" t="s">
        <v>2167</v>
      </c>
      <c r="B1186" s="66" t="s">
        <v>2168</v>
      </c>
      <c r="C1186" s="52">
        <v>0</v>
      </c>
      <c r="D1186" s="52">
        <v>0</v>
      </c>
      <c r="E1186" s="47"/>
      <c r="F1186" s="22"/>
      <c r="G1186" s="22"/>
      <c r="H1186" s="22"/>
      <c r="I1186" s="22"/>
      <c r="J1186" s="22"/>
      <c r="K1186" s="22"/>
      <c r="L1186" s="22"/>
      <c r="M1186" s="22"/>
      <c r="N1186" s="22"/>
      <c r="O1186" s="22"/>
      <c r="P1186" s="22"/>
      <c r="Q1186" s="22"/>
      <c r="R1186" s="22"/>
      <c r="S1186" s="22"/>
      <c r="T1186" s="22"/>
      <c r="U1186" s="22"/>
      <c r="V1186" s="22"/>
      <c r="W1186" s="22"/>
      <c r="X1186" s="22"/>
      <c r="Y1186" s="22"/>
      <c r="Z1186" s="22"/>
      <c r="AA1186" s="22"/>
      <c r="AB1186" s="22"/>
      <c r="AC1186" s="22"/>
      <c r="AD1186" s="22"/>
      <c r="AE1186" s="22"/>
      <c r="AF1186" s="22"/>
      <c r="AG1186" s="22"/>
      <c r="AH1186" s="22"/>
      <c r="AI1186" s="22"/>
      <c r="AJ1186" s="22"/>
      <c r="AK1186" s="22"/>
      <c r="AL1186" s="22"/>
      <c r="AM1186" s="22"/>
      <c r="AN1186" s="22"/>
      <c r="AO1186" s="22"/>
      <c r="AP1186" s="22"/>
      <c r="AQ1186" s="22"/>
      <c r="AR1186" s="22"/>
      <c r="AS1186" s="22"/>
      <c r="AT1186" s="22"/>
      <c r="AU1186" s="22"/>
      <c r="AV1186" s="22"/>
      <c r="AW1186" s="22"/>
      <c r="AX1186" s="22"/>
      <c r="AY1186" s="22"/>
      <c r="AZ1186" s="22"/>
      <c r="BA1186" s="22"/>
      <c r="BB1186" s="22"/>
      <c r="BC1186" s="22"/>
      <c r="BD1186" s="22"/>
      <c r="BE1186" s="22"/>
      <c r="BF1186" s="22"/>
      <c r="BG1186" s="22"/>
      <c r="BH1186" s="22"/>
      <c r="BI1186" s="22"/>
      <c r="BJ1186" s="22"/>
      <c r="BK1186" s="22"/>
      <c r="BL1186" s="22"/>
      <c r="BM1186" s="22"/>
      <c r="BN1186" s="22"/>
      <c r="BO1186" s="22"/>
      <c r="BP1186" s="22"/>
      <c r="BQ1186" s="22"/>
      <c r="BR1186" s="22"/>
      <c r="BS1186" s="22"/>
      <c r="BT1186" s="22"/>
      <c r="BU1186" s="22"/>
      <c r="BV1186" s="22"/>
      <c r="BW1186" s="22"/>
      <c r="BX1186" s="22"/>
      <c r="BY1186" s="22"/>
      <c r="BZ1186" s="22"/>
      <c r="CA1186" s="22"/>
      <c r="CB1186" s="22"/>
      <c r="CC1186" s="22"/>
      <c r="CD1186" s="22"/>
      <c r="CE1186" s="22"/>
      <c r="CF1186" s="22"/>
      <c r="CG1186" s="22"/>
      <c r="CH1186" s="22"/>
      <c r="CI1186" s="22"/>
      <c r="CJ1186" s="22"/>
      <c r="CK1186" s="22"/>
      <c r="CL1186" s="22"/>
      <c r="CM1186" s="22"/>
      <c r="CN1186" s="22"/>
      <c r="CO1186" s="22"/>
      <c r="CP1186" s="22"/>
      <c r="CQ1186" s="22"/>
      <c r="CR1186" s="22"/>
      <c r="CS1186" s="22"/>
      <c r="CT1186" s="22"/>
      <c r="CU1186" s="22"/>
      <c r="CV1186" s="22"/>
      <c r="CW1186" s="22"/>
      <c r="CX1186" s="22"/>
      <c r="CY1186" s="22"/>
      <c r="CZ1186" s="22"/>
      <c r="DA1186" s="22"/>
      <c r="DB1186" s="22"/>
      <c r="DC1186" s="22"/>
      <c r="DD1186" s="22"/>
      <c r="DE1186" s="22"/>
      <c r="DF1186" s="22"/>
      <c r="DG1186" s="22"/>
      <c r="DH1186" s="22"/>
      <c r="DI1186" s="22"/>
      <c r="DJ1186" s="22"/>
      <c r="DK1186" s="22"/>
      <c r="DL1186" s="22"/>
      <c r="DM1186" s="22"/>
      <c r="DN1186" s="22"/>
      <c r="DO1186" s="22"/>
      <c r="DP1186" s="22"/>
      <c r="DQ1186" s="22"/>
      <c r="DR1186" s="22"/>
      <c r="DS1186" s="22"/>
      <c r="DT1186" s="22"/>
      <c r="DU1186" s="22"/>
      <c r="DV1186" s="22"/>
      <c r="DW1186" s="22"/>
      <c r="DX1186" s="22"/>
      <c r="DY1186" s="22"/>
      <c r="DZ1186" s="22"/>
      <c r="EA1186" s="22"/>
      <c r="EB1186" s="22"/>
      <c r="EC1186" s="22"/>
      <c r="ED1186" s="22"/>
      <c r="EE1186" s="22"/>
      <c r="EF1186" s="22"/>
      <c r="EG1186" s="22"/>
      <c r="EH1186" s="22"/>
      <c r="EI1186" s="22"/>
      <c r="EJ1186" s="22"/>
      <c r="EK1186" s="22"/>
      <c r="EL1186" s="22"/>
      <c r="EM1186" s="22"/>
      <c r="EN1186" s="22"/>
      <c r="EO1186" s="22"/>
      <c r="EP1186" s="22"/>
      <c r="EQ1186" s="22"/>
      <c r="ER1186" s="22"/>
      <c r="ES1186" s="22"/>
      <c r="ET1186" s="22"/>
      <c r="EU1186" s="22"/>
      <c r="EV1186" s="22"/>
      <c r="EW1186" s="22"/>
      <c r="EX1186" s="22"/>
      <c r="EY1186" s="22"/>
      <c r="EZ1186" s="22"/>
      <c r="FA1186" s="22"/>
      <c r="FB1186" s="22"/>
      <c r="FC1186" s="22"/>
      <c r="FD1186" s="22"/>
      <c r="FE1186" s="22"/>
      <c r="FF1186" s="22"/>
      <c r="FG1186" s="22"/>
      <c r="FH1186" s="22"/>
      <c r="FI1186" s="22"/>
      <c r="FJ1186" s="22"/>
      <c r="FK1186" s="22"/>
      <c r="FL1186" s="22"/>
      <c r="FM1186" s="22"/>
      <c r="FN1186" s="22"/>
      <c r="FO1186" s="22"/>
      <c r="FP1186" s="22"/>
      <c r="FQ1186" s="22"/>
      <c r="FR1186" s="22"/>
      <c r="FS1186" s="22"/>
      <c r="FT1186" s="22"/>
      <c r="FU1186" s="22"/>
      <c r="FV1186" s="48"/>
      <c r="FW1186" s="48"/>
      <c r="FX1186" s="48"/>
      <c r="FY1186" s="48"/>
      <c r="FZ1186" s="48"/>
      <c r="GA1186" s="48"/>
      <c r="GB1186" s="48"/>
      <c r="GC1186" s="48"/>
      <c r="GD1186" s="48"/>
    </row>
    <row r="1187" s="23" customFormat="1" ht="15" spans="1:186">
      <c r="A1187" s="50" t="s">
        <v>2169</v>
      </c>
      <c r="B1187" s="66" t="s">
        <v>2170</v>
      </c>
      <c r="C1187" s="52">
        <v>0</v>
      </c>
      <c r="D1187" s="52">
        <v>0</v>
      </c>
      <c r="E1187" s="47"/>
      <c r="F1187" s="22"/>
      <c r="G1187" s="22"/>
      <c r="H1187" s="22"/>
      <c r="I1187" s="22"/>
      <c r="J1187" s="22"/>
      <c r="K1187" s="22"/>
      <c r="L1187" s="22"/>
      <c r="M1187" s="22"/>
      <c r="N1187" s="22"/>
      <c r="O1187" s="22"/>
      <c r="P1187" s="22"/>
      <c r="Q1187" s="22"/>
      <c r="R1187" s="22"/>
      <c r="S1187" s="22"/>
      <c r="T1187" s="22"/>
      <c r="U1187" s="22"/>
      <c r="V1187" s="22"/>
      <c r="W1187" s="22"/>
      <c r="X1187" s="22"/>
      <c r="Y1187" s="22"/>
      <c r="Z1187" s="22"/>
      <c r="AA1187" s="22"/>
      <c r="AB1187" s="22"/>
      <c r="AC1187" s="22"/>
      <c r="AD1187" s="22"/>
      <c r="AE1187" s="22"/>
      <c r="AF1187" s="22"/>
      <c r="AG1187" s="22"/>
      <c r="AH1187" s="22"/>
      <c r="AI1187" s="22"/>
      <c r="AJ1187" s="22"/>
      <c r="AK1187" s="22"/>
      <c r="AL1187" s="22"/>
      <c r="AM1187" s="22"/>
      <c r="AN1187" s="22"/>
      <c r="AO1187" s="22"/>
      <c r="AP1187" s="22"/>
      <c r="AQ1187" s="22"/>
      <c r="AR1187" s="22"/>
      <c r="AS1187" s="22"/>
      <c r="AT1187" s="22"/>
      <c r="AU1187" s="22"/>
      <c r="AV1187" s="22"/>
      <c r="AW1187" s="22"/>
      <c r="AX1187" s="22"/>
      <c r="AY1187" s="22"/>
      <c r="AZ1187" s="22"/>
      <c r="BA1187" s="22"/>
      <c r="BB1187" s="22"/>
      <c r="BC1187" s="22"/>
      <c r="BD1187" s="22"/>
      <c r="BE1187" s="22"/>
      <c r="BF1187" s="22"/>
      <c r="BG1187" s="22"/>
      <c r="BH1187" s="22"/>
      <c r="BI1187" s="22"/>
      <c r="BJ1187" s="22"/>
      <c r="BK1187" s="22"/>
      <c r="BL1187" s="22"/>
      <c r="BM1187" s="22"/>
      <c r="BN1187" s="22"/>
      <c r="BO1187" s="22"/>
      <c r="BP1187" s="22"/>
      <c r="BQ1187" s="22"/>
      <c r="BR1187" s="22"/>
      <c r="BS1187" s="22"/>
      <c r="BT1187" s="22"/>
      <c r="BU1187" s="22"/>
      <c r="BV1187" s="22"/>
      <c r="BW1187" s="22"/>
      <c r="BX1187" s="22"/>
      <c r="BY1187" s="22"/>
      <c r="BZ1187" s="22"/>
      <c r="CA1187" s="22"/>
      <c r="CB1187" s="22"/>
      <c r="CC1187" s="22"/>
      <c r="CD1187" s="22"/>
      <c r="CE1187" s="22"/>
      <c r="CF1187" s="22"/>
      <c r="CG1187" s="22"/>
      <c r="CH1187" s="22"/>
      <c r="CI1187" s="22"/>
      <c r="CJ1187" s="22"/>
      <c r="CK1187" s="22"/>
      <c r="CL1187" s="22"/>
      <c r="CM1187" s="22"/>
      <c r="CN1187" s="22"/>
      <c r="CO1187" s="22"/>
      <c r="CP1187" s="22"/>
      <c r="CQ1187" s="22"/>
      <c r="CR1187" s="22"/>
      <c r="CS1187" s="22"/>
      <c r="CT1187" s="22"/>
      <c r="CU1187" s="22"/>
      <c r="CV1187" s="22"/>
      <c r="CW1187" s="22"/>
      <c r="CX1187" s="22"/>
      <c r="CY1187" s="22"/>
      <c r="CZ1187" s="22"/>
      <c r="DA1187" s="22"/>
      <c r="DB1187" s="22"/>
      <c r="DC1187" s="22"/>
      <c r="DD1187" s="22"/>
      <c r="DE1187" s="22"/>
      <c r="DF1187" s="22"/>
      <c r="DG1187" s="22"/>
      <c r="DH1187" s="22"/>
      <c r="DI1187" s="22"/>
      <c r="DJ1187" s="22"/>
      <c r="DK1187" s="22"/>
      <c r="DL1187" s="22"/>
      <c r="DM1187" s="22"/>
      <c r="DN1187" s="22"/>
      <c r="DO1187" s="22"/>
      <c r="DP1187" s="22"/>
      <c r="DQ1187" s="22"/>
      <c r="DR1187" s="22"/>
      <c r="DS1187" s="22"/>
      <c r="DT1187" s="22"/>
      <c r="DU1187" s="22"/>
      <c r="DV1187" s="22"/>
      <c r="DW1187" s="22"/>
      <c r="DX1187" s="22"/>
      <c r="DY1187" s="22"/>
      <c r="DZ1187" s="22"/>
      <c r="EA1187" s="22"/>
      <c r="EB1187" s="22"/>
      <c r="EC1187" s="22"/>
      <c r="ED1187" s="22"/>
      <c r="EE1187" s="22"/>
      <c r="EF1187" s="22"/>
      <c r="EG1187" s="22"/>
      <c r="EH1187" s="22"/>
      <c r="EI1187" s="22"/>
      <c r="EJ1187" s="22"/>
      <c r="EK1187" s="22"/>
      <c r="EL1187" s="22"/>
      <c r="EM1187" s="22"/>
      <c r="EN1187" s="22"/>
      <c r="EO1187" s="22"/>
      <c r="EP1187" s="22"/>
      <c r="EQ1187" s="22"/>
      <c r="ER1187" s="22"/>
      <c r="ES1187" s="22"/>
      <c r="ET1187" s="22"/>
      <c r="EU1187" s="22"/>
      <c r="EV1187" s="22"/>
      <c r="EW1187" s="22"/>
      <c r="EX1187" s="22"/>
      <c r="EY1187" s="22"/>
      <c r="EZ1187" s="22"/>
      <c r="FA1187" s="22"/>
      <c r="FB1187" s="22"/>
      <c r="FC1187" s="22"/>
      <c r="FD1187" s="22"/>
      <c r="FE1187" s="22"/>
      <c r="FF1187" s="22"/>
      <c r="FG1187" s="22"/>
      <c r="FH1187" s="22"/>
      <c r="FI1187" s="22"/>
      <c r="FJ1187" s="22"/>
      <c r="FK1187" s="22"/>
      <c r="FL1187" s="22"/>
      <c r="FM1187" s="22"/>
      <c r="FN1187" s="22"/>
      <c r="FO1187" s="22"/>
      <c r="FP1187" s="22"/>
      <c r="FQ1187" s="22"/>
      <c r="FR1187" s="22"/>
      <c r="FS1187" s="22"/>
      <c r="FT1187" s="22"/>
      <c r="FU1187" s="22"/>
      <c r="FV1187" s="48"/>
      <c r="FW1187" s="48"/>
      <c r="FX1187" s="48"/>
      <c r="FY1187" s="48"/>
      <c r="FZ1187" s="48"/>
      <c r="GA1187" s="48"/>
      <c r="GB1187" s="48"/>
      <c r="GC1187" s="48"/>
      <c r="GD1187" s="48"/>
    </row>
    <row r="1188" s="23" customFormat="1" ht="15" spans="1:186">
      <c r="A1188" s="50" t="s">
        <v>2171</v>
      </c>
      <c r="B1188" s="66" t="s">
        <v>172</v>
      </c>
      <c r="C1188" s="52">
        <v>362</v>
      </c>
      <c r="D1188" s="52">
        <v>296</v>
      </c>
      <c r="E1188" s="47">
        <f t="shared" ref="E1188:E1192" si="86">SUM(D1188/C1188)</f>
        <v>0.81767955801105</v>
      </c>
      <c r="F1188" s="22"/>
      <c r="G1188" s="22"/>
      <c r="H1188" s="22"/>
      <c r="I1188" s="22"/>
      <c r="J1188" s="22"/>
      <c r="K1188" s="22"/>
      <c r="L1188" s="22"/>
      <c r="M1188" s="22"/>
      <c r="N1188" s="22"/>
      <c r="O1188" s="22"/>
      <c r="P1188" s="22"/>
      <c r="Q1188" s="22"/>
      <c r="R1188" s="22"/>
      <c r="S1188" s="22"/>
      <c r="T1188" s="22"/>
      <c r="U1188" s="22"/>
      <c r="V1188" s="22"/>
      <c r="W1188" s="22"/>
      <c r="X1188" s="22"/>
      <c r="Y1188" s="22"/>
      <c r="Z1188" s="22"/>
      <c r="AA1188" s="22"/>
      <c r="AB1188" s="22"/>
      <c r="AC1188" s="22"/>
      <c r="AD1188" s="22"/>
      <c r="AE1188" s="22"/>
      <c r="AF1188" s="22"/>
      <c r="AG1188" s="22"/>
      <c r="AH1188" s="22"/>
      <c r="AI1188" s="22"/>
      <c r="AJ1188" s="22"/>
      <c r="AK1188" s="22"/>
      <c r="AL1188" s="22"/>
      <c r="AM1188" s="22"/>
      <c r="AN1188" s="22"/>
      <c r="AO1188" s="22"/>
      <c r="AP1188" s="22"/>
      <c r="AQ1188" s="22"/>
      <c r="AR1188" s="22"/>
      <c r="AS1188" s="22"/>
      <c r="AT1188" s="22"/>
      <c r="AU1188" s="22"/>
      <c r="AV1188" s="22"/>
      <c r="AW1188" s="22"/>
      <c r="AX1188" s="22"/>
      <c r="AY1188" s="22"/>
      <c r="AZ1188" s="22"/>
      <c r="BA1188" s="22"/>
      <c r="BB1188" s="22"/>
      <c r="BC1188" s="22"/>
      <c r="BD1188" s="22"/>
      <c r="BE1188" s="22"/>
      <c r="BF1188" s="22"/>
      <c r="BG1188" s="22"/>
      <c r="BH1188" s="22"/>
      <c r="BI1188" s="22"/>
      <c r="BJ1188" s="22"/>
      <c r="BK1188" s="22"/>
      <c r="BL1188" s="22"/>
      <c r="BM1188" s="22"/>
      <c r="BN1188" s="22"/>
      <c r="BO1188" s="22"/>
      <c r="BP1188" s="22"/>
      <c r="BQ1188" s="22"/>
      <c r="BR1188" s="22"/>
      <c r="BS1188" s="22"/>
      <c r="BT1188" s="22"/>
      <c r="BU1188" s="22"/>
      <c r="BV1188" s="22"/>
      <c r="BW1188" s="22"/>
      <c r="BX1188" s="22"/>
      <c r="BY1188" s="22"/>
      <c r="BZ1188" s="22"/>
      <c r="CA1188" s="22"/>
      <c r="CB1188" s="22"/>
      <c r="CC1188" s="22"/>
      <c r="CD1188" s="22"/>
      <c r="CE1188" s="22"/>
      <c r="CF1188" s="22"/>
      <c r="CG1188" s="22"/>
      <c r="CH1188" s="22"/>
      <c r="CI1188" s="22"/>
      <c r="CJ1188" s="22"/>
      <c r="CK1188" s="22"/>
      <c r="CL1188" s="22"/>
      <c r="CM1188" s="22"/>
      <c r="CN1188" s="22"/>
      <c r="CO1188" s="22"/>
      <c r="CP1188" s="22"/>
      <c r="CQ1188" s="22"/>
      <c r="CR1188" s="22"/>
      <c r="CS1188" s="22"/>
      <c r="CT1188" s="22"/>
      <c r="CU1188" s="22"/>
      <c r="CV1188" s="22"/>
      <c r="CW1188" s="22"/>
      <c r="CX1188" s="22"/>
      <c r="CY1188" s="22"/>
      <c r="CZ1188" s="22"/>
      <c r="DA1188" s="22"/>
      <c r="DB1188" s="22"/>
      <c r="DC1188" s="22"/>
      <c r="DD1188" s="22"/>
      <c r="DE1188" s="22"/>
      <c r="DF1188" s="22"/>
      <c r="DG1188" s="22"/>
      <c r="DH1188" s="22"/>
      <c r="DI1188" s="22"/>
      <c r="DJ1188" s="22"/>
      <c r="DK1188" s="22"/>
      <c r="DL1188" s="22"/>
      <c r="DM1188" s="22"/>
      <c r="DN1188" s="22"/>
      <c r="DO1188" s="22"/>
      <c r="DP1188" s="22"/>
      <c r="DQ1188" s="22"/>
      <c r="DR1188" s="22"/>
      <c r="DS1188" s="22"/>
      <c r="DT1188" s="22"/>
      <c r="DU1188" s="22"/>
      <c r="DV1188" s="22"/>
      <c r="DW1188" s="22"/>
      <c r="DX1188" s="22"/>
      <c r="DY1188" s="22"/>
      <c r="DZ1188" s="22"/>
      <c r="EA1188" s="22"/>
      <c r="EB1188" s="22"/>
      <c r="EC1188" s="22"/>
      <c r="ED1188" s="22"/>
      <c r="EE1188" s="22"/>
      <c r="EF1188" s="22"/>
      <c r="EG1188" s="22"/>
      <c r="EH1188" s="22"/>
      <c r="EI1188" s="22"/>
      <c r="EJ1188" s="22"/>
      <c r="EK1188" s="22"/>
      <c r="EL1188" s="22"/>
      <c r="EM1188" s="22"/>
      <c r="EN1188" s="22"/>
      <c r="EO1188" s="22"/>
      <c r="EP1188" s="22"/>
      <c r="EQ1188" s="22"/>
      <c r="ER1188" s="22"/>
      <c r="ES1188" s="22"/>
      <c r="ET1188" s="22"/>
      <c r="EU1188" s="22"/>
      <c r="EV1188" s="22"/>
      <c r="EW1188" s="22"/>
      <c r="EX1188" s="22"/>
      <c r="EY1188" s="22"/>
      <c r="EZ1188" s="22"/>
      <c r="FA1188" s="22"/>
      <c r="FB1188" s="22"/>
      <c r="FC1188" s="22"/>
      <c r="FD1188" s="22"/>
      <c r="FE1188" s="22"/>
      <c r="FF1188" s="22"/>
      <c r="FG1188" s="22"/>
      <c r="FH1188" s="22"/>
      <c r="FI1188" s="22"/>
      <c r="FJ1188" s="22"/>
      <c r="FK1188" s="22"/>
      <c r="FL1188" s="22"/>
      <c r="FM1188" s="22"/>
      <c r="FN1188" s="22"/>
      <c r="FO1188" s="22"/>
      <c r="FP1188" s="22"/>
      <c r="FQ1188" s="22"/>
      <c r="FR1188" s="22"/>
      <c r="FS1188" s="22"/>
      <c r="FT1188" s="22"/>
      <c r="FU1188" s="22"/>
      <c r="FV1188" s="48"/>
      <c r="FW1188" s="48"/>
      <c r="FX1188" s="48"/>
      <c r="FY1188" s="48"/>
      <c r="FZ1188" s="48"/>
      <c r="GA1188" s="48"/>
      <c r="GB1188" s="48"/>
      <c r="GC1188" s="48"/>
      <c r="GD1188" s="48"/>
    </row>
    <row r="1189" s="23" customFormat="1" ht="15" spans="1:186">
      <c r="A1189" s="50" t="s">
        <v>2172</v>
      </c>
      <c r="B1189" s="66" t="s">
        <v>2173</v>
      </c>
      <c r="C1189" s="52">
        <v>475</v>
      </c>
      <c r="D1189" s="52">
        <v>999</v>
      </c>
      <c r="E1189" s="47">
        <f t="shared" si="86"/>
        <v>2.10315789473684</v>
      </c>
      <c r="F1189" s="22"/>
      <c r="G1189" s="22"/>
      <c r="H1189" s="22"/>
      <c r="I1189" s="22"/>
      <c r="J1189" s="22"/>
      <c r="K1189" s="22"/>
      <c r="L1189" s="22"/>
      <c r="M1189" s="22"/>
      <c r="N1189" s="22"/>
      <c r="O1189" s="22"/>
      <c r="P1189" s="22"/>
      <c r="Q1189" s="22"/>
      <c r="R1189" s="22"/>
      <c r="S1189" s="22"/>
      <c r="T1189" s="22"/>
      <c r="U1189" s="22"/>
      <c r="V1189" s="22"/>
      <c r="W1189" s="22"/>
      <c r="X1189" s="22"/>
      <c r="Y1189" s="22"/>
      <c r="Z1189" s="22"/>
      <c r="AA1189" s="22"/>
      <c r="AB1189" s="22"/>
      <c r="AC1189" s="22"/>
      <c r="AD1189" s="22"/>
      <c r="AE1189" s="22"/>
      <c r="AF1189" s="22"/>
      <c r="AG1189" s="22"/>
      <c r="AH1189" s="22"/>
      <c r="AI1189" s="22"/>
      <c r="AJ1189" s="22"/>
      <c r="AK1189" s="22"/>
      <c r="AL1189" s="22"/>
      <c r="AM1189" s="22"/>
      <c r="AN1189" s="22"/>
      <c r="AO1189" s="22"/>
      <c r="AP1189" s="22"/>
      <c r="AQ1189" s="22"/>
      <c r="AR1189" s="22"/>
      <c r="AS1189" s="22"/>
      <c r="AT1189" s="22"/>
      <c r="AU1189" s="22"/>
      <c r="AV1189" s="22"/>
      <c r="AW1189" s="22"/>
      <c r="AX1189" s="22"/>
      <c r="AY1189" s="22"/>
      <c r="AZ1189" s="22"/>
      <c r="BA1189" s="22"/>
      <c r="BB1189" s="22"/>
      <c r="BC1189" s="22"/>
      <c r="BD1189" s="22"/>
      <c r="BE1189" s="22"/>
      <c r="BF1189" s="22"/>
      <c r="BG1189" s="22"/>
      <c r="BH1189" s="22"/>
      <c r="BI1189" s="22"/>
      <c r="BJ1189" s="22"/>
      <c r="BK1189" s="22"/>
      <c r="BL1189" s="22"/>
      <c r="BM1189" s="22"/>
      <c r="BN1189" s="22"/>
      <c r="BO1189" s="22"/>
      <c r="BP1189" s="22"/>
      <c r="BQ1189" s="22"/>
      <c r="BR1189" s="22"/>
      <c r="BS1189" s="22"/>
      <c r="BT1189" s="22"/>
      <c r="BU1189" s="22"/>
      <c r="BV1189" s="22"/>
      <c r="BW1189" s="22"/>
      <c r="BX1189" s="22"/>
      <c r="BY1189" s="22"/>
      <c r="BZ1189" s="22"/>
      <c r="CA1189" s="22"/>
      <c r="CB1189" s="22"/>
      <c r="CC1189" s="22"/>
      <c r="CD1189" s="22"/>
      <c r="CE1189" s="22"/>
      <c r="CF1189" s="22"/>
      <c r="CG1189" s="22"/>
      <c r="CH1189" s="22"/>
      <c r="CI1189" s="22"/>
      <c r="CJ1189" s="22"/>
      <c r="CK1189" s="22"/>
      <c r="CL1189" s="22"/>
      <c r="CM1189" s="22"/>
      <c r="CN1189" s="22"/>
      <c r="CO1189" s="22"/>
      <c r="CP1189" s="22"/>
      <c r="CQ1189" s="22"/>
      <c r="CR1189" s="22"/>
      <c r="CS1189" s="22"/>
      <c r="CT1189" s="22"/>
      <c r="CU1189" s="22"/>
      <c r="CV1189" s="22"/>
      <c r="CW1189" s="22"/>
      <c r="CX1189" s="22"/>
      <c r="CY1189" s="22"/>
      <c r="CZ1189" s="22"/>
      <c r="DA1189" s="22"/>
      <c r="DB1189" s="22"/>
      <c r="DC1189" s="22"/>
      <c r="DD1189" s="22"/>
      <c r="DE1189" s="22"/>
      <c r="DF1189" s="22"/>
      <c r="DG1189" s="22"/>
      <c r="DH1189" s="22"/>
      <c r="DI1189" s="22"/>
      <c r="DJ1189" s="22"/>
      <c r="DK1189" s="22"/>
      <c r="DL1189" s="22"/>
      <c r="DM1189" s="22"/>
      <c r="DN1189" s="22"/>
      <c r="DO1189" s="22"/>
      <c r="DP1189" s="22"/>
      <c r="DQ1189" s="22"/>
      <c r="DR1189" s="22"/>
      <c r="DS1189" s="22"/>
      <c r="DT1189" s="22"/>
      <c r="DU1189" s="22"/>
      <c r="DV1189" s="22"/>
      <c r="DW1189" s="22"/>
      <c r="DX1189" s="22"/>
      <c r="DY1189" s="22"/>
      <c r="DZ1189" s="22"/>
      <c r="EA1189" s="22"/>
      <c r="EB1189" s="22"/>
      <c r="EC1189" s="22"/>
      <c r="ED1189" s="22"/>
      <c r="EE1189" s="22"/>
      <c r="EF1189" s="22"/>
      <c r="EG1189" s="22"/>
      <c r="EH1189" s="22"/>
      <c r="EI1189" s="22"/>
      <c r="EJ1189" s="22"/>
      <c r="EK1189" s="22"/>
      <c r="EL1189" s="22"/>
      <c r="EM1189" s="22"/>
      <c r="EN1189" s="22"/>
      <c r="EO1189" s="22"/>
      <c r="EP1189" s="22"/>
      <c r="EQ1189" s="22"/>
      <c r="ER1189" s="22"/>
      <c r="ES1189" s="22"/>
      <c r="ET1189" s="22"/>
      <c r="EU1189" s="22"/>
      <c r="EV1189" s="22"/>
      <c r="EW1189" s="22"/>
      <c r="EX1189" s="22"/>
      <c r="EY1189" s="22"/>
      <c r="EZ1189" s="22"/>
      <c r="FA1189" s="22"/>
      <c r="FB1189" s="22"/>
      <c r="FC1189" s="22"/>
      <c r="FD1189" s="22"/>
      <c r="FE1189" s="22"/>
      <c r="FF1189" s="22"/>
      <c r="FG1189" s="22"/>
      <c r="FH1189" s="22"/>
      <c r="FI1189" s="22"/>
      <c r="FJ1189" s="22"/>
      <c r="FK1189" s="22"/>
      <c r="FL1189" s="22"/>
      <c r="FM1189" s="22"/>
      <c r="FN1189" s="22"/>
      <c r="FO1189" s="22"/>
      <c r="FP1189" s="22"/>
      <c r="FQ1189" s="22"/>
      <c r="FR1189" s="22"/>
      <c r="FS1189" s="22"/>
      <c r="FT1189" s="22"/>
      <c r="FU1189" s="22"/>
      <c r="FV1189" s="48"/>
      <c r="FW1189" s="48"/>
      <c r="FX1189" s="48"/>
      <c r="FY1189" s="48"/>
      <c r="FZ1189" s="48"/>
      <c r="GA1189" s="48"/>
      <c r="GB1189" s="48"/>
      <c r="GC1189" s="48"/>
      <c r="GD1189" s="48"/>
    </row>
    <row r="1190" s="23" customFormat="1" ht="15" spans="1:186">
      <c r="A1190" s="44" t="s">
        <v>2174</v>
      </c>
      <c r="B1190" s="65" t="s">
        <v>2175</v>
      </c>
      <c r="C1190" s="46">
        <v>123</v>
      </c>
      <c r="D1190" s="46">
        <v>110</v>
      </c>
      <c r="E1190" s="47">
        <f t="shared" si="86"/>
        <v>0.894308943089431</v>
      </c>
      <c r="F1190" s="22"/>
      <c r="G1190" s="22"/>
      <c r="H1190" s="22"/>
      <c r="I1190" s="22"/>
      <c r="J1190" s="22"/>
      <c r="K1190" s="22"/>
      <c r="L1190" s="22"/>
      <c r="M1190" s="22"/>
      <c r="N1190" s="22"/>
      <c r="O1190" s="22"/>
      <c r="P1190" s="22"/>
      <c r="Q1190" s="22"/>
      <c r="R1190" s="22"/>
      <c r="S1190" s="22"/>
      <c r="T1190" s="22"/>
      <c r="U1190" s="22"/>
      <c r="V1190" s="22"/>
      <c r="W1190" s="22"/>
      <c r="X1190" s="22"/>
      <c r="Y1190" s="22"/>
      <c r="Z1190" s="22"/>
      <c r="AA1190" s="22"/>
      <c r="AB1190" s="22"/>
      <c r="AC1190" s="22"/>
      <c r="AD1190" s="22"/>
      <c r="AE1190" s="22"/>
      <c r="AF1190" s="22"/>
      <c r="AG1190" s="22"/>
      <c r="AH1190" s="22"/>
      <c r="AI1190" s="22"/>
      <c r="AJ1190" s="22"/>
      <c r="AK1190" s="22"/>
      <c r="AL1190" s="22"/>
      <c r="AM1190" s="22"/>
      <c r="AN1190" s="22"/>
      <c r="AO1190" s="22"/>
      <c r="AP1190" s="22"/>
      <c r="AQ1190" s="22"/>
      <c r="AR1190" s="22"/>
      <c r="AS1190" s="22"/>
      <c r="AT1190" s="22"/>
      <c r="AU1190" s="22"/>
      <c r="AV1190" s="22"/>
      <c r="AW1190" s="22"/>
      <c r="AX1190" s="22"/>
      <c r="AY1190" s="22"/>
      <c r="AZ1190" s="22"/>
      <c r="BA1190" s="22"/>
      <c r="BB1190" s="22"/>
      <c r="BC1190" s="22"/>
      <c r="BD1190" s="22"/>
      <c r="BE1190" s="22"/>
      <c r="BF1190" s="22"/>
      <c r="BG1190" s="22"/>
      <c r="BH1190" s="22"/>
      <c r="BI1190" s="22"/>
      <c r="BJ1190" s="22"/>
      <c r="BK1190" s="22"/>
      <c r="BL1190" s="22"/>
      <c r="BM1190" s="22"/>
      <c r="BN1190" s="22"/>
      <c r="BO1190" s="22"/>
      <c r="BP1190" s="22"/>
      <c r="BQ1190" s="22"/>
      <c r="BR1190" s="22"/>
      <c r="BS1190" s="22"/>
      <c r="BT1190" s="22"/>
      <c r="BU1190" s="22"/>
      <c r="BV1190" s="22"/>
      <c r="BW1190" s="22"/>
      <c r="BX1190" s="22"/>
      <c r="BY1190" s="22"/>
      <c r="BZ1190" s="22"/>
      <c r="CA1190" s="22"/>
      <c r="CB1190" s="22"/>
      <c r="CC1190" s="22"/>
      <c r="CD1190" s="22"/>
      <c r="CE1190" s="22"/>
      <c r="CF1190" s="22"/>
      <c r="CG1190" s="22"/>
      <c r="CH1190" s="22"/>
      <c r="CI1190" s="22"/>
      <c r="CJ1190" s="22"/>
      <c r="CK1190" s="22"/>
      <c r="CL1190" s="22"/>
      <c r="CM1190" s="22"/>
      <c r="CN1190" s="22"/>
      <c r="CO1190" s="22"/>
      <c r="CP1190" s="22"/>
      <c r="CQ1190" s="22"/>
      <c r="CR1190" s="22"/>
      <c r="CS1190" s="22"/>
      <c r="CT1190" s="22"/>
      <c r="CU1190" s="22"/>
      <c r="CV1190" s="22"/>
      <c r="CW1190" s="22"/>
      <c r="CX1190" s="22"/>
      <c r="CY1190" s="22"/>
      <c r="CZ1190" s="22"/>
      <c r="DA1190" s="22"/>
      <c r="DB1190" s="22"/>
      <c r="DC1190" s="22"/>
      <c r="DD1190" s="22"/>
      <c r="DE1190" s="22"/>
      <c r="DF1190" s="22"/>
      <c r="DG1190" s="22"/>
      <c r="DH1190" s="22"/>
      <c r="DI1190" s="22"/>
      <c r="DJ1190" s="22"/>
      <c r="DK1190" s="22"/>
      <c r="DL1190" s="22"/>
      <c r="DM1190" s="22"/>
      <c r="DN1190" s="22"/>
      <c r="DO1190" s="22"/>
      <c r="DP1190" s="22"/>
      <c r="DQ1190" s="22"/>
      <c r="DR1190" s="22"/>
      <c r="DS1190" s="22"/>
      <c r="DT1190" s="22"/>
      <c r="DU1190" s="22"/>
      <c r="DV1190" s="22"/>
      <c r="DW1190" s="22"/>
      <c r="DX1190" s="22"/>
      <c r="DY1190" s="22"/>
      <c r="DZ1190" s="22"/>
      <c r="EA1190" s="22"/>
      <c r="EB1190" s="22"/>
      <c r="EC1190" s="22"/>
      <c r="ED1190" s="22"/>
      <c r="EE1190" s="22"/>
      <c r="EF1190" s="22"/>
      <c r="EG1190" s="22"/>
      <c r="EH1190" s="22"/>
      <c r="EI1190" s="22"/>
      <c r="EJ1190" s="22"/>
      <c r="EK1190" s="22"/>
      <c r="EL1190" s="22"/>
      <c r="EM1190" s="22"/>
      <c r="EN1190" s="22"/>
      <c r="EO1190" s="22"/>
      <c r="EP1190" s="22"/>
      <c r="EQ1190" s="22"/>
      <c r="ER1190" s="22"/>
      <c r="ES1190" s="22"/>
      <c r="ET1190" s="22"/>
      <c r="EU1190" s="22"/>
      <c r="EV1190" s="22"/>
      <c r="EW1190" s="22"/>
      <c r="EX1190" s="22"/>
      <c r="EY1190" s="22"/>
      <c r="EZ1190" s="22"/>
      <c r="FA1190" s="22"/>
      <c r="FB1190" s="22"/>
      <c r="FC1190" s="22"/>
      <c r="FD1190" s="22"/>
      <c r="FE1190" s="22"/>
      <c r="FF1190" s="22"/>
      <c r="FG1190" s="22"/>
      <c r="FH1190" s="22"/>
      <c r="FI1190" s="22"/>
      <c r="FJ1190" s="22"/>
      <c r="FK1190" s="22"/>
      <c r="FL1190" s="22"/>
      <c r="FM1190" s="22"/>
      <c r="FN1190" s="22"/>
      <c r="FO1190" s="22"/>
      <c r="FP1190" s="22"/>
      <c r="FQ1190" s="22"/>
      <c r="FR1190" s="22"/>
      <c r="FS1190" s="22"/>
      <c r="FT1190" s="22"/>
      <c r="FU1190" s="22"/>
      <c r="FV1190" s="48"/>
      <c r="FW1190" s="48"/>
      <c r="FX1190" s="48"/>
      <c r="FY1190" s="48"/>
      <c r="FZ1190" s="48"/>
      <c r="GA1190" s="48"/>
      <c r="GB1190" s="48"/>
      <c r="GC1190" s="48"/>
      <c r="GD1190" s="48"/>
    </row>
    <row r="1191" s="23" customFormat="1" ht="15" spans="1:186">
      <c r="A1191" s="50" t="s">
        <v>2176</v>
      </c>
      <c r="B1191" s="66" t="s">
        <v>154</v>
      </c>
      <c r="C1191" s="52">
        <v>11</v>
      </c>
      <c r="D1191" s="52">
        <v>30</v>
      </c>
      <c r="E1191" s="47">
        <f t="shared" si="86"/>
        <v>2.72727272727273</v>
      </c>
      <c r="F1191" s="22"/>
      <c r="G1191" s="22"/>
      <c r="H1191" s="22"/>
      <c r="I1191" s="22"/>
      <c r="J1191" s="22"/>
      <c r="K1191" s="22"/>
      <c r="L1191" s="22"/>
      <c r="M1191" s="22"/>
      <c r="N1191" s="22"/>
      <c r="O1191" s="22"/>
      <c r="P1191" s="22"/>
      <c r="Q1191" s="22"/>
      <c r="R1191" s="22"/>
      <c r="S1191" s="22"/>
      <c r="T1191" s="22"/>
      <c r="U1191" s="22"/>
      <c r="V1191" s="22"/>
      <c r="W1191" s="22"/>
      <c r="X1191" s="22"/>
      <c r="Y1191" s="22"/>
      <c r="Z1191" s="22"/>
      <c r="AA1191" s="22"/>
      <c r="AB1191" s="22"/>
      <c r="AC1191" s="22"/>
      <c r="AD1191" s="22"/>
      <c r="AE1191" s="22"/>
      <c r="AF1191" s="22"/>
      <c r="AG1191" s="22"/>
      <c r="AH1191" s="22"/>
      <c r="AI1191" s="22"/>
      <c r="AJ1191" s="22"/>
      <c r="AK1191" s="22"/>
      <c r="AL1191" s="22"/>
      <c r="AM1191" s="22"/>
      <c r="AN1191" s="22"/>
      <c r="AO1191" s="22"/>
      <c r="AP1191" s="22"/>
      <c r="AQ1191" s="22"/>
      <c r="AR1191" s="22"/>
      <c r="AS1191" s="22"/>
      <c r="AT1191" s="22"/>
      <c r="AU1191" s="22"/>
      <c r="AV1191" s="22"/>
      <c r="AW1191" s="22"/>
      <c r="AX1191" s="22"/>
      <c r="AY1191" s="22"/>
      <c r="AZ1191" s="22"/>
      <c r="BA1191" s="22"/>
      <c r="BB1191" s="22"/>
      <c r="BC1191" s="22"/>
      <c r="BD1191" s="22"/>
      <c r="BE1191" s="22"/>
      <c r="BF1191" s="22"/>
      <c r="BG1191" s="22"/>
      <c r="BH1191" s="22"/>
      <c r="BI1191" s="22"/>
      <c r="BJ1191" s="22"/>
      <c r="BK1191" s="22"/>
      <c r="BL1191" s="22"/>
      <c r="BM1191" s="22"/>
      <c r="BN1191" s="22"/>
      <c r="BO1191" s="22"/>
      <c r="BP1191" s="22"/>
      <c r="BQ1191" s="22"/>
      <c r="BR1191" s="22"/>
      <c r="BS1191" s="22"/>
      <c r="BT1191" s="22"/>
      <c r="BU1191" s="22"/>
      <c r="BV1191" s="22"/>
      <c r="BW1191" s="22"/>
      <c r="BX1191" s="22"/>
      <c r="BY1191" s="22"/>
      <c r="BZ1191" s="22"/>
      <c r="CA1191" s="22"/>
      <c r="CB1191" s="22"/>
      <c r="CC1191" s="22"/>
      <c r="CD1191" s="22"/>
      <c r="CE1191" s="22"/>
      <c r="CF1191" s="22"/>
      <c r="CG1191" s="22"/>
      <c r="CH1191" s="22"/>
      <c r="CI1191" s="22"/>
      <c r="CJ1191" s="22"/>
      <c r="CK1191" s="22"/>
      <c r="CL1191" s="22"/>
      <c r="CM1191" s="22"/>
      <c r="CN1191" s="22"/>
      <c r="CO1191" s="22"/>
      <c r="CP1191" s="22"/>
      <c r="CQ1191" s="22"/>
      <c r="CR1191" s="22"/>
      <c r="CS1191" s="22"/>
      <c r="CT1191" s="22"/>
      <c r="CU1191" s="22"/>
      <c r="CV1191" s="22"/>
      <c r="CW1191" s="22"/>
      <c r="CX1191" s="22"/>
      <c r="CY1191" s="22"/>
      <c r="CZ1191" s="22"/>
      <c r="DA1191" s="22"/>
      <c r="DB1191" s="22"/>
      <c r="DC1191" s="22"/>
      <c r="DD1191" s="22"/>
      <c r="DE1191" s="22"/>
      <c r="DF1191" s="22"/>
      <c r="DG1191" s="22"/>
      <c r="DH1191" s="22"/>
      <c r="DI1191" s="22"/>
      <c r="DJ1191" s="22"/>
      <c r="DK1191" s="22"/>
      <c r="DL1191" s="22"/>
      <c r="DM1191" s="22"/>
      <c r="DN1191" s="22"/>
      <c r="DO1191" s="22"/>
      <c r="DP1191" s="22"/>
      <c r="DQ1191" s="22"/>
      <c r="DR1191" s="22"/>
      <c r="DS1191" s="22"/>
      <c r="DT1191" s="22"/>
      <c r="DU1191" s="22"/>
      <c r="DV1191" s="22"/>
      <c r="DW1191" s="22"/>
      <c r="DX1191" s="22"/>
      <c r="DY1191" s="22"/>
      <c r="DZ1191" s="22"/>
      <c r="EA1191" s="22"/>
      <c r="EB1191" s="22"/>
      <c r="EC1191" s="22"/>
      <c r="ED1191" s="22"/>
      <c r="EE1191" s="22"/>
      <c r="EF1191" s="22"/>
      <c r="EG1191" s="22"/>
      <c r="EH1191" s="22"/>
      <c r="EI1191" s="22"/>
      <c r="EJ1191" s="22"/>
      <c r="EK1191" s="22"/>
      <c r="EL1191" s="22"/>
      <c r="EM1191" s="22"/>
      <c r="EN1191" s="22"/>
      <c r="EO1191" s="22"/>
      <c r="EP1191" s="22"/>
      <c r="EQ1191" s="22"/>
      <c r="ER1191" s="22"/>
      <c r="ES1191" s="22"/>
      <c r="ET1191" s="22"/>
      <c r="EU1191" s="22"/>
      <c r="EV1191" s="22"/>
      <c r="EW1191" s="22"/>
      <c r="EX1191" s="22"/>
      <c r="EY1191" s="22"/>
      <c r="EZ1191" s="22"/>
      <c r="FA1191" s="22"/>
      <c r="FB1191" s="22"/>
      <c r="FC1191" s="22"/>
      <c r="FD1191" s="22"/>
      <c r="FE1191" s="22"/>
      <c r="FF1191" s="22"/>
      <c r="FG1191" s="22"/>
      <c r="FH1191" s="22"/>
      <c r="FI1191" s="22"/>
      <c r="FJ1191" s="22"/>
      <c r="FK1191" s="22"/>
      <c r="FL1191" s="22"/>
      <c r="FM1191" s="22"/>
      <c r="FN1191" s="22"/>
      <c r="FO1191" s="22"/>
      <c r="FP1191" s="22"/>
      <c r="FQ1191" s="22"/>
      <c r="FR1191" s="22"/>
      <c r="FS1191" s="22"/>
      <c r="FT1191" s="22"/>
      <c r="FU1191" s="22"/>
      <c r="FV1191" s="48"/>
      <c r="FW1191" s="48"/>
      <c r="FX1191" s="48"/>
      <c r="FY1191" s="48"/>
      <c r="FZ1191" s="48"/>
      <c r="GA1191" s="48"/>
      <c r="GB1191" s="48"/>
      <c r="GC1191" s="48"/>
      <c r="GD1191" s="48"/>
    </row>
    <row r="1192" s="23" customFormat="1" ht="15" spans="1:186">
      <c r="A1192" s="50" t="s">
        <v>2177</v>
      </c>
      <c r="B1192" s="66" t="s">
        <v>156</v>
      </c>
      <c r="C1192" s="52">
        <v>68</v>
      </c>
      <c r="D1192" s="52">
        <v>40</v>
      </c>
      <c r="E1192" s="47">
        <f t="shared" si="86"/>
        <v>0.588235294117647</v>
      </c>
      <c r="F1192" s="22"/>
      <c r="G1192" s="22"/>
      <c r="H1192" s="22"/>
      <c r="I1192" s="22"/>
      <c r="J1192" s="22"/>
      <c r="K1192" s="22"/>
      <c r="L1192" s="22"/>
      <c r="M1192" s="22"/>
      <c r="N1192" s="22"/>
      <c r="O1192" s="22"/>
      <c r="P1192" s="22"/>
      <c r="Q1192" s="22"/>
      <c r="R1192" s="22"/>
      <c r="S1192" s="22"/>
      <c r="T1192" s="22"/>
      <c r="U1192" s="22"/>
      <c r="V1192" s="22"/>
      <c r="W1192" s="22"/>
      <c r="X1192" s="22"/>
      <c r="Y1192" s="22"/>
      <c r="Z1192" s="22"/>
      <c r="AA1192" s="22"/>
      <c r="AB1192" s="22"/>
      <c r="AC1192" s="22"/>
      <c r="AD1192" s="22"/>
      <c r="AE1192" s="22"/>
      <c r="AF1192" s="22"/>
      <c r="AG1192" s="22"/>
      <c r="AH1192" s="22"/>
      <c r="AI1192" s="22"/>
      <c r="AJ1192" s="22"/>
      <c r="AK1192" s="22"/>
      <c r="AL1192" s="22"/>
      <c r="AM1192" s="22"/>
      <c r="AN1192" s="22"/>
      <c r="AO1192" s="22"/>
      <c r="AP1192" s="22"/>
      <c r="AQ1192" s="22"/>
      <c r="AR1192" s="22"/>
      <c r="AS1192" s="22"/>
      <c r="AT1192" s="22"/>
      <c r="AU1192" s="22"/>
      <c r="AV1192" s="22"/>
      <c r="AW1192" s="22"/>
      <c r="AX1192" s="22"/>
      <c r="AY1192" s="22"/>
      <c r="AZ1192" s="22"/>
      <c r="BA1192" s="22"/>
      <c r="BB1192" s="22"/>
      <c r="BC1192" s="22"/>
      <c r="BD1192" s="22"/>
      <c r="BE1192" s="22"/>
      <c r="BF1192" s="22"/>
      <c r="BG1192" s="22"/>
      <c r="BH1192" s="22"/>
      <c r="BI1192" s="22"/>
      <c r="BJ1192" s="22"/>
      <c r="BK1192" s="22"/>
      <c r="BL1192" s="22"/>
      <c r="BM1192" s="22"/>
      <c r="BN1192" s="22"/>
      <c r="BO1192" s="22"/>
      <c r="BP1192" s="22"/>
      <c r="BQ1192" s="22"/>
      <c r="BR1192" s="22"/>
      <c r="BS1192" s="22"/>
      <c r="BT1192" s="22"/>
      <c r="BU1192" s="22"/>
      <c r="BV1192" s="22"/>
      <c r="BW1192" s="22"/>
      <c r="BX1192" s="22"/>
      <c r="BY1192" s="22"/>
      <c r="BZ1192" s="22"/>
      <c r="CA1192" s="22"/>
      <c r="CB1192" s="22"/>
      <c r="CC1192" s="22"/>
      <c r="CD1192" s="22"/>
      <c r="CE1192" s="22"/>
      <c r="CF1192" s="22"/>
      <c r="CG1192" s="22"/>
      <c r="CH1192" s="22"/>
      <c r="CI1192" s="22"/>
      <c r="CJ1192" s="22"/>
      <c r="CK1192" s="22"/>
      <c r="CL1192" s="22"/>
      <c r="CM1192" s="22"/>
      <c r="CN1192" s="22"/>
      <c r="CO1192" s="22"/>
      <c r="CP1192" s="22"/>
      <c r="CQ1192" s="22"/>
      <c r="CR1192" s="22"/>
      <c r="CS1192" s="22"/>
      <c r="CT1192" s="22"/>
      <c r="CU1192" s="22"/>
      <c r="CV1192" s="22"/>
      <c r="CW1192" s="22"/>
      <c r="CX1192" s="22"/>
      <c r="CY1192" s="22"/>
      <c r="CZ1192" s="22"/>
      <c r="DA1192" s="22"/>
      <c r="DB1192" s="22"/>
      <c r="DC1192" s="22"/>
      <c r="DD1192" s="22"/>
      <c r="DE1192" s="22"/>
      <c r="DF1192" s="22"/>
      <c r="DG1192" s="22"/>
      <c r="DH1192" s="22"/>
      <c r="DI1192" s="22"/>
      <c r="DJ1192" s="22"/>
      <c r="DK1192" s="22"/>
      <c r="DL1192" s="22"/>
      <c r="DM1192" s="22"/>
      <c r="DN1192" s="22"/>
      <c r="DO1192" s="22"/>
      <c r="DP1192" s="22"/>
      <c r="DQ1192" s="22"/>
      <c r="DR1192" s="22"/>
      <c r="DS1192" s="22"/>
      <c r="DT1192" s="22"/>
      <c r="DU1192" s="22"/>
      <c r="DV1192" s="22"/>
      <c r="DW1192" s="22"/>
      <c r="DX1192" s="22"/>
      <c r="DY1192" s="22"/>
      <c r="DZ1192" s="22"/>
      <c r="EA1192" s="22"/>
      <c r="EB1192" s="22"/>
      <c r="EC1192" s="22"/>
      <c r="ED1192" s="22"/>
      <c r="EE1192" s="22"/>
      <c r="EF1192" s="22"/>
      <c r="EG1192" s="22"/>
      <c r="EH1192" s="22"/>
      <c r="EI1192" s="22"/>
      <c r="EJ1192" s="22"/>
      <c r="EK1192" s="22"/>
      <c r="EL1192" s="22"/>
      <c r="EM1192" s="22"/>
      <c r="EN1192" s="22"/>
      <c r="EO1192" s="22"/>
      <c r="EP1192" s="22"/>
      <c r="EQ1192" s="22"/>
      <c r="ER1192" s="22"/>
      <c r="ES1192" s="22"/>
      <c r="ET1192" s="22"/>
      <c r="EU1192" s="22"/>
      <c r="EV1192" s="22"/>
      <c r="EW1192" s="22"/>
      <c r="EX1192" s="22"/>
      <c r="EY1192" s="22"/>
      <c r="EZ1192" s="22"/>
      <c r="FA1192" s="22"/>
      <c r="FB1192" s="22"/>
      <c r="FC1192" s="22"/>
      <c r="FD1192" s="22"/>
      <c r="FE1192" s="22"/>
      <c r="FF1192" s="22"/>
      <c r="FG1192" s="22"/>
      <c r="FH1192" s="22"/>
      <c r="FI1192" s="22"/>
      <c r="FJ1192" s="22"/>
      <c r="FK1192" s="22"/>
      <c r="FL1192" s="22"/>
      <c r="FM1192" s="22"/>
      <c r="FN1192" s="22"/>
      <c r="FO1192" s="22"/>
      <c r="FP1192" s="22"/>
      <c r="FQ1192" s="22"/>
      <c r="FR1192" s="22"/>
      <c r="FS1192" s="22"/>
      <c r="FT1192" s="22"/>
      <c r="FU1192" s="22"/>
      <c r="FV1192" s="48"/>
      <c r="FW1192" s="48"/>
      <c r="FX1192" s="48"/>
      <c r="FY1192" s="48"/>
      <c r="FZ1192" s="48"/>
      <c r="GA1192" s="48"/>
      <c r="GB1192" s="48"/>
      <c r="GC1192" s="48"/>
      <c r="GD1192" s="48"/>
    </row>
    <row r="1193" s="23" customFormat="1" ht="15" spans="1:186">
      <c r="A1193" s="50" t="s">
        <v>2178</v>
      </c>
      <c r="B1193" s="66" t="s">
        <v>158</v>
      </c>
      <c r="C1193" s="52">
        <v>0</v>
      </c>
      <c r="D1193" s="52">
        <v>0</v>
      </c>
      <c r="E1193" s="47"/>
      <c r="F1193" s="22"/>
      <c r="G1193" s="22"/>
      <c r="H1193" s="22"/>
      <c r="I1193" s="22"/>
      <c r="J1193" s="22"/>
      <c r="K1193" s="22"/>
      <c r="L1193" s="22"/>
      <c r="M1193" s="22"/>
      <c r="N1193" s="22"/>
      <c r="O1193" s="22"/>
      <c r="P1193" s="22"/>
      <c r="Q1193" s="22"/>
      <c r="R1193" s="22"/>
      <c r="S1193" s="22"/>
      <c r="T1193" s="22"/>
      <c r="U1193" s="22"/>
      <c r="V1193" s="22"/>
      <c r="W1193" s="22"/>
      <c r="X1193" s="22"/>
      <c r="Y1193" s="22"/>
      <c r="Z1193" s="22"/>
      <c r="AA1193" s="22"/>
      <c r="AB1193" s="22"/>
      <c r="AC1193" s="22"/>
      <c r="AD1193" s="22"/>
      <c r="AE1193" s="22"/>
      <c r="AF1193" s="22"/>
      <c r="AG1193" s="22"/>
      <c r="AH1193" s="22"/>
      <c r="AI1193" s="22"/>
      <c r="AJ1193" s="22"/>
      <c r="AK1193" s="22"/>
      <c r="AL1193" s="22"/>
      <c r="AM1193" s="22"/>
      <c r="AN1193" s="22"/>
      <c r="AO1193" s="22"/>
      <c r="AP1193" s="22"/>
      <c r="AQ1193" s="22"/>
      <c r="AR1193" s="22"/>
      <c r="AS1193" s="22"/>
      <c r="AT1193" s="22"/>
      <c r="AU1193" s="22"/>
      <c r="AV1193" s="22"/>
      <c r="AW1193" s="22"/>
      <c r="AX1193" s="22"/>
      <c r="AY1193" s="22"/>
      <c r="AZ1193" s="22"/>
      <c r="BA1193" s="22"/>
      <c r="BB1193" s="22"/>
      <c r="BC1193" s="22"/>
      <c r="BD1193" s="22"/>
      <c r="BE1193" s="22"/>
      <c r="BF1193" s="22"/>
      <c r="BG1193" s="22"/>
      <c r="BH1193" s="22"/>
      <c r="BI1193" s="22"/>
      <c r="BJ1193" s="22"/>
      <c r="BK1193" s="22"/>
      <c r="BL1193" s="22"/>
      <c r="BM1193" s="22"/>
      <c r="BN1193" s="22"/>
      <c r="BO1193" s="22"/>
      <c r="BP1193" s="22"/>
      <c r="BQ1193" s="22"/>
      <c r="BR1193" s="22"/>
      <c r="BS1193" s="22"/>
      <c r="BT1193" s="22"/>
      <c r="BU1193" s="22"/>
      <c r="BV1193" s="22"/>
      <c r="BW1193" s="22"/>
      <c r="BX1193" s="22"/>
      <c r="BY1193" s="22"/>
      <c r="BZ1193" s="22"/>
      <c r="CA1193" s="22"/>
      <c r="CB1193" s="22"/>
      <c r="CC1193" s="22"/>
      <c r="CD1193" s="22"/>
      <c r="CE1193" s="22"/>
      <c r="CF1193" s="22"/>
      <c r="CG1193" s="22"/>
      <c r="CH1193" s="22"/>
      <c r="CI1193" s="22"/>
      <c r="CJ1193" s="22"/>
      <c r="CK1193" s="22"/>
      <c r="CL1193" s="22"/>
      <c r="CM1193" s="22"/>
      <c r="CN1193" s="22"/>
      <c r="CO1193" s="22"/>
      <c r="CP1193" s="22"/>
      <c r="CQ1193" s="22"/>
      <c r="CR1193" s="22"/>
      <c r="CS1193" s="22"/>
      <c r="CT1193" s="22"/>
      <c r="CU1193" s="22"/>
      <c r="CV1193" s="22"/>
      <c r="CW1193" s="22"/>
      <c r="CX1193" s="22"/>
      <c r="CY1193" s="22"/>
      <c r="CZ1193" s="22"/>
      <c r="DA1193" s="22"/>
      <c r="DB1193" s="22"/>
      <c r="DC1193" s="22"/>
      <c r="DD1193" s="22"/>
      <c r="DE1193" s="22"/>
      <c r="DF1193" s="22"/>
      <c r="DG1193" s="22"/>
      <c r="DH1193" s="22"/>
      <c r="DI1193" s="22"/>
      <c r="DJ1193" s="22"/>
      <c r="DK1193" s="22"/>
      <c r="DL1193" s="22"/>
      <c r="DM1193" s="22"/>
      <c r="DN1193" s="22"/>
      <c r="DO1193" s="22"/>
      <c r="DP1193" s="22"/>
      <c r="DQ1193" s="22"/>
      <c r="DR1193" s="22"/>
      <c r="DS1193" s="22"/>
      <c r="DT1193" s="22"/>
      <c r="DU1193" s="22"/>
      <c r="DV1193" s="22"/>
      <c r="DW1193" s="22"/>
      <c r="DX1193" s="22"/>
      <c r="DY1193" s="22"/>
      <c r="DZ1193" s="22"/>
      <c r="EA1193" s="22"/>
      <c r="EB1193" s="22"/>
      <c r="EC1193" s="22"/>
      <c r="ED1193" s="22"/>
      <c r="EE1193" s="22"/>
      <c r="EF1193" s="22"/>
      <c r="EG1193" s="22"/>
      <c r="EH1193" s="22"/>
      <c r="EI1193" s="22"/>
      <c r="EJ1193" s="22"/>
      <c r="EK1193" s="22"/>
      <c r="EL1193" s="22"/>
      <c r="EM1193" s="22"/>
      <c r="EN1193" s="22"/>
      <c r="EO1193" s="22"/>
      <c r="EP1193" s="22"/>
      <c r="EQ1193" s="22"/>
      <c r="ER1193" s="22"/>
      <c r="ES1193" s="22"/>
      <c r="ET1193" s="22"/>
      <c r="EU1193" s="22"/>
      <c r="EV1193" s="22"/>
      <c r="EW1193" s="22"/>
      <c r="EX1193" s="22"/>
      <c r="EY1193" s="22"/>
      <c r="EZ1193" s="22"/>
      <c r="FA1193" s="22"/>
      <c r="FB1193" s="22"/>
      <c r="FC1193" s="22"/>
      <c r="FD1193" s="22"/>
      <c r="FE1193" s="22"/>
      <c r="FF1193" s="22"/>
      <c r="FG1193" s="22"/>
      <c r="FH1193" s="22"/>
      <c r="FI1193" s="22"/>
      <c r="FJ1193" s="22"/>
      <c r="FK1193" s="22"/>
      <c r="FL1193" s="22"/>
      <c r="FM1193" s="22"/>
      <c r="FN1193" s="22"/>
      <c r="FO1193" s="22"/>
      <c r="FP1193" s="22"/>
      <c r="FQ1193" s="22"/>
      <c r="FR1193" s="22"/>
      <c r="FS1193" s="22"/>
      <c r="FT1193" s="22"/>
      <c r="FU1193" s="22"/>
      <c r="FV1193" s="48"/>
      <c r="FW1193" s="48"/>
      <c r="FX1193" s="48"/>
      <c r="FY1193" s="48"/>
      <c r="FZ1193" s="48"/>
      <c r="GA1193" s="48"/>
      <c r="GB1193" s="48"/>
      <c r="GC1193" s="48"/>
      <c r="GD1193" s="48"/>
    </row>
    <row r="1194" s="23" customFormat="1" ht="15" spans="1:186">
      <c r="A1194" s="50" t="s">
        <v>2179</v>
      </c>
      <c r="B1194" s="66" t="s">
        <v>2180</v>
      </c>
      <c r="C1194" s="52">
        <v>15</v>
      </c>
      <c r="D1194" s="52">
        <v>15</v>
      </c>
      <c r="E1194" s="47">
        <f>SUM(D1194/C1194)</f>
        <v>1</v>
      </c>
      <c r="F1194" s="22"/>
      <c r="G1194" s="22"/>
      <c r="H1194" s="22"/>
      <c r="I1194" s="22"/>
      <c r="J1194" s="22"/>
      <c r="K1194" s="22"/>
      <c r="L1194" s="22"/>
      <c r="M1194" s="22"/>
      <c r="N1194" s="22"/>
      <c r="O1194" s="22"/>
      <c r="P1194" s="22"/>
      <c r="Q1194" s="22"/>
      <c r="R1194" s="22"/>
      <c r="S1194" s="22"/>
      <c r="T1194" s="22"/>
      <c r="U1194" s="22"/>
      <c r="V1194" s="22"/>
      <c r="W1194" s="22"/>
      <c r="X1194" s="22"/>
      <c r="Y1194" s="22"/>
      <c r="Z1194" s="22"/>
      <c r="AA1194" s="22"/>
      <c r="AB1194" s="22"/>
      <c r="AC1194" s="22"/>
      <c r="AD1194" s="22"/>
      <c r="AE1194" s="22"/>
      <c r="AF1194" s="22"/>
      <c r="AG1194" s="22"/>
      <c r="AH1194" s="22"/>
      <c r="AI1194" s="22"/>
      <c r="AJ1194" s="22"/>
      <c r="AK1194" s="22"/>
      <c r="AL1194" s="22"/>
      <c r="AM1194" s="22"/>
      <c r="AN1194" s="22"/>
      <c r="AO1194" s="22"/>
      <c r="AP1194" s="22"/>
      <c r="AQ1194" s="22"/>
      <c r="AR1194" s="22"/>
      <c r="AS1194" s="22"/>
      <c r="AT1194" s="22"/>
      <c r="AU1194" s="22"/>
      <c r="AV1194" s="22"/>
      <c r="AW1194" s="22"/>
      <c r="AX1194" s="22"/>
      <c r="AY1194" s="22"/>
      <c r="AZ1194" s="22"/>
      <c r="BA1194" s="22"/>
      <c r="BB1194" s="22"/>
      <c r="BC1194" s="22"/>
      <c r="BD1194" s="22"/>
      <c r="BE1194" s="22"/>
      <c r="BF1194" s="22"/>
      <c r="BG1194" s="22"/>
      <c r="BH1194" s="22"/>
      <c r="BI1194" s="22"/>
      <c r="BJ1194" s="22"/>
      <c r="BK1194" s="22"/>
      <c r="BL1194" s="22"/>
      <c r="BM1194" s="22"/>
      <c r="BN1194" s="22"/>
      <c r="BO1194" s="22"/>
      <c r="BP1194" s="22"/>
      <c r="BQ1194" s="22"/>
      <c r="BR1194" s="22"/>
      <c r="BS1194" s="22"/>
      <c r="BT1194" s="22"/>
      <c r="BU1194" s="22"/>
      <c r="BV1194" s="22"/>
      <c r="BW1194" s="22"/>
      <c r="BX1194" s="22"/>
      <c r="BY1194" s="22"/>
      <c r="BZ1194" s="22"/>
      <c r="CA1194" s="22"/>
      <c r="CB1194" s="22"/>
      <c r="CC1194" s="22"/>
      <c r="CD1194" s="22"/>
      <c r="CE1194" s="22"/>
      <c r="CF1194" s="22"/>
      <c r="CG1194" s="22"/>
      <c r="CH1194" s="22"/>
      <c r="CI1194" s="22"/>
      <c r="CJ1194" s="22"/>
      <c r="CK1194" s="22"/>
      <c r="CL1194" s="22"/>
      <c r="CM1194" s="22"/>
      <c r="CN1194" s="22"/>
      <c r="CO1194" s="22"/>
      <c r="CP1194" s="22"/>
      <c r="CQ1194" s="22"/>
      <c r="CR1194" s="22"/>
      <c r="CS1194" s="22"/>
      <c r="CT1194" s="22"/>
      <c r="CU1194" s="22"/>
      <c r="CV1194" s="22"/>
      <c r="CW1194" s="22"/>
      <c r="CX1194" s="22"/>
      <c r="CY1194" s="22"/>
      <c r="CZ1194" s="22"/>
      <c r="DA1194" s="22"/>
      <c r="DB1194" s="22"/>
      <c r="DC1194" s="22"/>
      <c r="DD1194" s="22"/>
      <c r="DE1194" s="22"/>
      <c r="DF1194" s="22"/>
      <c r="DG1194" s="22"/>
      <c r="DH1194" s="22"/>
      <c r="DI1194" s="22"/>
      <c r="DJ1194" s="22"/>
      <c r="DK1194" s="22"/>
      <c r="DL1194" s="22"/>
      <c r="DM1194" s="22"/>
      <c r="DN1194" s="22"/>
      <c r="DO1194" s="22"/>
      <c r="DP1194" s="22"/>
      <c r="DQ1194" s="22"/>
      <c r="DR1194" s="22"/>
      <c r="DS1194" s="22"/>
      <c r="DT1194" s="22"/>
      <c r="DU1194" s="22"/>
      <c r="DV1194" s="22"/>
      <c r="DW1194" s="22"/>
      <c r="DX1194" s="22"/>
      <c r="DY1194" s="22"/>
      <c r="DZ1194" s="22"/>
      <c r="EA1194" s="22"/>
      <c r="EB1194" s="22"/>
      <c r="EC1194" s="22"/>
      <c r="ED1194" s="22"/>
      <c r="EE1194" s="22"/>
      <c r="EF1194" s="22"/>
      <c r="EG1194" s="22"/>
      <c r="EH1194" s="22"/>
      <c r="EI1194" s="22"/>
      <c r="EJ1194" s="22"/>
      <c r="EK1194" s="22"/>
      <c r="EL1194" s="22"/>
      <c r="EM1194" s="22"/>
      <c r="EN1194" s="22"/>
      <c r="EO1194" s="22"/>
      <c r="EP1194" s="22"/>
      <c r="EQ1194" s="22"/>
      <c r="ER1194" s="22"/>
      <c r="ES1194" s="22"/>
      <c r="ET1194" s="22"/>
      <c r="EU1194" s="22"/>
      <c r="EV1194" s="22"/>
      <c r="EW1194" s="22"/>
      <c r="EX1194" s="22"/>
      <c r="EY1194" s="22"/>
      <c r="EZ1194" s="22"/>
      <c r="FA1194" s="22"/>
      <c r="FB1194" s="22"/>
      <c r="FC1194" s="22"/>
      <c r="FD1194" s="22"/>
      <c r="FE1194" s="22"/>
      <c r="FF1194" s="22"/>
      <c r="FG1194" s="22"/>
      <c r="FH1194" s="22"/>
      <c r="FI1194" s="22"/>
      <c r="FJ1194" s="22"/>
      <c r="FK1194" s="22"/>
      <c r="FL1194" s="22"/>
      <c r="FM1194" s="22"/>
      <c r="FN1194" s="22"/>
      <c r="FO1194" s="22"/>
      <c r="FP1194" s="22"/>
      <c r="FQ1194" s="22"/>
      <c r="FR1194" s="22"/>
      <c r="FS1194" s="22"/>
      <c r="FT1194" s="22"/>
      <c r="FU1194" s="22"/>
      <c r="FV1194" s="48"/>
      <c r="FW1194" s="48"/>
      <c r="FX1194" s="48"/>
      <c r="FY1194" s="48"/>
      <c r="FZ1194" s="48"/>
      <c r="GA1194" s="48"/>
      <c r="GB1194" s="48"/>
      <c r="GC1194" s="48"/>
      <c r="GD1194" s="48"/>
    </row>
    <row r="1195" s="23" customFormat="1" ht="15" spans="1:186">
      <c r="A1195" s="50" t="s">
        <v>2181</v>
      </c>
      <c r="B1195" s="66" t="s">
        <v>2182</v>
      </c>
      <c r="C1195" s="52">
        <v>0</v>
      </c>
      <c r="D1195" s="52">
        <v>0</v>
      </c>
      <c r="E1195" s="47"/>
      <c r="F1195" s="22"/>
      <c r="G1195" s="22"/>
      <c r="H1195" s="22"/>
      <c r="I1195" s="22"/>
      <c r="J1195" s="22"/>
      <c r="K1195" s="22"/>
      <c r="L1195" s="22"/>
      <c r="M1195" s="22"/>
      <c r="N1195" s="22"/>
      <c r="O1195" s="22"/>
      <c r="P1195" s="22"/>
      <c r="Q1195" s="22"/>
      <c r="R1195" s="22"/>
      <c r="S1195" s="22"/>
      <c r="T1195" s="22"/>
      <c r="U1195" s="22"/>
      <c r="V1195" s="22"/>
      <c r="W1195" s="22"/>
      <c r="X1195" s="22"/>
      <c r="Y1195" s="22"/>
      <c r="Z1195" s="22"/>
      <c r="AA1195" s="22"/>
      <c r="AB1195" s="22"/>
      <c r="AC1195" s="22"/>
      <c r="AD1195" s="22"/>
      <c r="AE1195" s="22"/>
      <c r="AF1195" s="22"/>
      <c r="AG1195" s="22"/>
      <c r="AH1195" s="22"/>
      <c r="AI1195" s="22"/>
      <c r="AJ1195" s="22"/>
      <c r="AK1195" s="22"/>
      <c r="AL1195" s="22"/>
      <c r="AM1195" s="22"/>
      <c r="AN1195" s="22"/>
      <c r="AO1195" s="22"/>
      <c r="AP1195" s="22"/>
      <c r="AQ1195" s="22"/>
      <c r="AR1195" s="22"/>
      <c r="AS1195" s="22"/>
      <c r="AT1195" s="22"/>
      <c r="AU1195" s="22"/>
      <c r="AV1195" s="22"/>
      <c r="AW1195" s="22"/>
      <c r="AX1195" s="22"/>
      <c r="AY1195" s="22"/>
      <c r="AZ1195" s="22"/>
      <c r="BA1195" s="22"/>
      <c r="BB1195" s="22"/>
      <c r="BC1195" s="22"/>
      <c r="BD1195" s="22"/>
      <c r="BE1195" s="22"/>
      <c r="BF1195" s="22"/>
      <c r="BG1195" s="22"/>
      <c r="BH1195" s="22"/>
      <c r="BI1195" s="22"/>
      <c r="BJ1195" s="22"/>
      <c r="BK1195" s="22"/>
      <c r="BL1195" s="22"/>
      <c r="BM1195" s="22"/>
      <c r="BN1195" s="22"/>
      <c r="BO1195" s="22"/>
      <c r="BP1195" s="22"/>
      <c r="BQ1195" s="22"/>
      <c r="BR1195" s="22"/>
      <c r="BS1195" s="22"/>
      <c r="BT1195" s="22"/>
      <c r="BU1195" s="22"/>
      <c r="BV1195" s="22"/>
      <c r="BW1195" s="22"/>
      <c r="BX1195" s="22"/>
      <c r="BY1195" s="22"/>
      <c r="BZ1195" s="22"/>
      <c r="CA1195" s="22"/>
      <c r="CB1195" s="22"/>
      <c r="CC1195" s="22"/>
      <c r="CD1195" s="22"/>
      <c r="CE1195" s="22"/>
      <c r="CF1195" s="22"/>
      <c r="CG1195" s="22"/>
      <c r="CH1195" s="22"/>
      <c r="CI1195" s="22"/>
      <c r="CJ1195" s="22"/>
      <c r="CK1195" s="22"/>
      <c r="CL1195" s="22"/>
      <c r="CM1195" s="22"/>
      <c r="CN1195" s="22"/>
      <c r="CO1195" s="22"/>
      <c r="CP1195" s="22"/>
      <c r="CQ1195" s="22"/>
      <c r="CR1195" s="22"/>
      <c r="CS1195" s="22"/>
      <c r="CT1195" s="22"/>
      <c r="CU1195" s="22"/>
      <c r="CV1195" s="22"/>
      <c r="CW1195" s="22"/>
      <c r="CX1195" s="22"/>
      <c r="CY1195" s="22"/>
      <c r="CZ1195" s="22"/>
      <c r="DA1195" s="22"/>
      <c r="DB1195" s="22"/>
      <c r="DC1195" s="22"/>
      <c r="DD1195" s="22"/>
      <c r="DE1195" s="22"/>
      <c r="DF1195" s="22"/>
      <c r="DG1195" s="22"/>
      <c r="DH1195" s="22"/>
      <c r="DI1195" s="22"/>
      <c r="DJ1195" s="22"/>
      <c r="DK1195" s="22"/>
      <c r="DL1195" s="22"/>
      <c r="DM1195" s="22"/>
      <c r="DN1195" s="22"/>
      <c r="DO1195" s="22"/>
      <c r="DP1195" s="22"/>
      <c r="DQ1195" s="22"/>
      <c r="DR1195" s="22"/>
      <c r="DS1195" s="22"/>
      <c r="DT1195" s="22"/>
      <c r="DU1195" s="22"/>
      <c r="DV1195" s="22"/>
      <c r="DW1195" s="22"/>
      <c r="DX1195" s="22"/>
      <c r="DY1195" s="22"/>
      <c r="DZ1195" s="22"/>
      <c r="EA1195" s="22"/>
      <c r="EB1195" s="22"/>
      <c r="EC1195" s="22"/>
      <c r="ED1195" s="22"/>
      <c r="EE1195" s="22"/>
      <c r="EF1195" s="22"/>
      <c r="EG1195" s="22"/>
      <c r="EH1195" s="22"/>
      <c r="EI1195" s="22"/>
      <c r="EJ1195" s="22"/>
      <c r="EK1195" s="22"/>
      <c r="EL1195" s="22"/>
      <c r="EM1195" s="22"/>
      <c r="EN1195" s="22"/>
      <c r="EO1195" s="22"/>
      <c r="EP1195" s="22"/>
      <c r="EQ1195" s="22"/>
      <c r="ER1195" s="22"/>
      <c r="ES1195" s="22"/>
      <c r="ET1195" s="22"/>
      <c r="EU1195" s="22"/>
      <c r="EV1195" s="22"/>
      <c r="EW1195" s="22"/>
      <c r="EX1195" s="22"/>
      <c r="EY1195" s="22"/>
      <c r="EZ1195" s="22"/>
      <c r="FA1195" s="22"/>
      <c r="FB1195" s="22"/>
      <c r="FC1195" s="22"/>
      <c r="FD1195" s="22"/>
      <c r="FE1195" s="22"/>
      <c r="FF1195" s="22"/>
      <c r="FG1195" s="22"/>
      <c r="FH1195" s="22"/>
      <c r="FI1195" s="22"/>
      <c r="FJ1195" s="22"/>
      <c r="FK1195" s="22"/>
      <c r="FL1195" s="22"/>
      <c r="FM1195" s="22"/>
      <c r="FN1195" s="22"/>
      <c r="FO1195" s="22"/>
      <c r="FP1195" s="22"/>
      <c r="FQ1195" s="22"/>
      <c r="FR1195" s="22"/>
      <c r="FS1195" s="22"/>
      <c r="FT1195" s="22"/>
      <c r="FU1195" s="22"/>
      <c r="FV1195" s="48"/>
      <c r="FW1195" s="48"/>
      <c r="FX1195" s="48"/>
      <c r="FY1195" s="48"/>
      <c r="FZ1195" s="48"/>
      <c r="GA1195" s="48"/>
      <c r="GB1195" s="48"/>
      <c r="GC1195" s="48"/>
      <c r="GD1195" s="48"/>
    </row>
    <row r="1196" s="23" customFormat="1" ht="15" spans="1:186">
      <c r="A1196" s="50" t="s">
        <v>2183</v>
      </c>
      <c r="B1196" s="66" t="s">
        <v>2184</v>
      </c>
      <c r="C1196" s="52">
        <v>0</v>
      </c>
      <c r="D1196" s="52">
        <v>0</v>
      </c>
      <c r="E1196" s="47"/>
      <c r="F1196" s="22"/>
      <c r="G1196" s="22"/>
      <c r="H1196" s="22"/>
      <c r="I1196" s="22"/>
      <c r="J1196" s="22"/>
      <c r="K1196" s="22"/>
      <c r="L1196" s="22"/>
      <c r="M1196" s="22"/>
      <c r="N1196" s="22"/>
      <c r="O1196" s="22"/>
      <c r="P1196" s="22"/>
      <c r="Q1196" s="22"/>
      <c r="R1196" s="22"/>
      <c r="S1196" s="22"/>
      <c r="T1196" s="22"/>
      <c r="U1196" s="22"/>
      <c r="V1196" s="22"/>
      <c r="W1196" s="22"/>
      <c r="X1196" s="22"/>
      <c r="Y1196" s="22"/>
      <c r="Z1196" s="22"/>
      <c r="AA1196" s="22"/>
      <c r="AB1196" s="22"/>
      <c r="AC1196" s="22"/>
      <c r="AD1196" s="22"/>
      <c r="AE1196" s="22"/>
      <c r="AF1196" s="22"/>
      <c r="AG1196" s="22"/>
      <c r="AH1196" s="22"/>
      <c r="AI1196" s="22"/>
      <c r="AJ1196" s="22"/>
      <c r="AK1196" s="22"/>
      <c r="AL1196" s="22"/>
      <c r="AM1196" s="22"/>
      <c r="AN1196" s="22"/>
      <c r="AO1196" s="22"/>
      <c r="AP1196" s="22"/>
      <c r="AQ1196" s="22"/>
      <c r="AR1196" s="22"/>
      <c r="AS1196" s="22"/>
      <c r="AT1196" s="22"/>
      <c r="AU1196" s="22"/>
      <c r="AV1196" s="22"/>
      <c r="AW1196" s="22"/>
      <c r="AX1196" s="22"/>
      <c r="AY1196" s="22"/>
      <c r="AZ1196" s="22"/>
      <c r="BA1196" s="22"/>
      <c r="BB1196" s="22"/>
      <c r="BC1196" s="22"/>
      <c r="BD1196" s="22"/>
      <c r="BE1196" s="22"/>
      <c r="BF1196" s="22"/>
      <c r="BG1196" s="22"/>
      <c r="BH1196" s="22"/>
      <c r="BI1196" s="22"/>
      <c r="BJ1196" s="22"/>
      <c r="BK1196" s="22"/>
      <c r="BL1196" s="22"/>
      <c r="BM1196" s="22"/>
      <c r="BN1196" s="22"/>
      <c r="BO1196" s="22"/>
      <c r="BP1196" s="22"/>
      <c r="BQ1196" s="22"/>
      <c r="BR1196" s="22"/>
      <c r="BS1196" s="22"/>
      <c r="BT1196" s="22"/>
      <c r="BU1196" s="22"/>
      <c r="BV1196" s="22"/>
      <c r="BW1196" s="22"/>
      <c r="BX1196" s="22"/>
      <c r="BY1196" s="22"/>
      <c r="BZ1196" s="22"/>
      <c r="CA1196" s="22"/>
      <c r="CB1196" s="22"/>
      <c r="CC1196" s="22"/>
      <c r="CD1196" s="22"/>
      <c r="CE1196" s="22"/>
      <c r="CF1196" s="22"/>
      <c r="CG1196" s="22"/>
      <c r="CH1196" s="22"/>
      <c r="CI1196" s="22"/>
      <c r="CJ1196" s="22"/>
      <c r="CK1196" s="22"/>
      <c r="CL1196" s="22"/>
      <c r="CM1196" s="22"/>
      <c r="CN1196" s="22"/>
      <c r="CO1196" s="22"/>
      <c r="CP1196" s="22"/>
      <c r="CQ1196" s="22"/>
      <c r="CR1196" s="22"/>
      <c r="CS1196" s="22"/>
      <c r="CT1196" s="22"/>
      <c r="CU1196" s="22"/>
      <c r="CV1196" s="22"/>
      <c r="CW1196" s="22"/>
      <c r="CX1196" s="22"/>
      <c r="CY1196" s="22"/>
      <c r="CZ1196" s="22"/>
      <c r="DA1196" s="22"/>
      <c r="DB1196" s="22"/>
      <c r="DC1196" s="22"/>
      <c r="DD1196" s="22"/>
      <c r="DE1196" s="22"/>
      <c r="DF1196" s="22"/>
      <c r="DG1196" s="22"/>
      <c r="DH1196" s="22"/>
      <c r="DI1196" s="22"/>
      <c r="DJ1196" s="22"/>
      <c r="DK1196" s="22"/>
      <c r="DL1196" s="22"/>
      <c r="DM1196" s="22"/>
      <c r="DN1196" s="22"/>
      <c r="DO1196" s="22"/>
      <c r="DP1196" s="22"/>
      <c r="DQ1196" s="22"/>
      <c r="DR1196" s="22"/>
      <c r="DS1196" s="22"/>
      <c r="DT1196" s="22"/>
      <c r="DU1196" s="22"/>
      <c r="DV1196" s="22"/>
      <c r="DW1196" s="22"/>
      <c r="DX1196" s="22"/>
      <c r="DY1196" s="22"/>
      <c r="DZ1196" s="22"/>
      <c r="EA1196" s="22"/>
      <c r="EB1196" s="22"/>
      <c r="EC1196" s="22"/>
      <c r="ED1196" s="22"/>
      <c r="EE1196" s="22"/>
      <c r="EF1196" s="22"/>
      <c r="EG1196" s="22"/>
      <c r="EH1196" s="22"/>
      <c r="EI1196" s="22"/>
      <c r="EJ1196" s="22"/>
      <c r="EK1196" s="22"/>
      <c r="EL1196" s="22"/>
      <c r="EM1196" s="22"/>
      <c r="EN1196" s="22"/>
      <c r="EO1196" s="22"/>
      <c r="EP1196" s="22"/>
      <c r="EQ1196" s="22"/>
      <c r="ER1196" s="22"/>
      <c r="ES1196" s="22"/>
      <c r="ET1196" s="22"/>
      <c r="EU1196" s="22"/>
      <c r="EV1196" s="22"/>
      <c r="EW1196" s="22"/>
      <c r="EX1196" s="22"/>
      <c r="EY1196" s="22"/>
      <c r="EZ1196" s="22"/>
      <c r="FA1196" s="22"/>
      <c r="FB1196" s="22"/>
      <c r="FC1196" s="22"/>
      <c r="FD1196" s="22"/>
      <c r="FE1196" s="22"/>
      <c r="FF1196" s="22"/>
      <c r="FG1196" s="22"/>
      <c r="FH1196" s="22"/>
      <c r="FI1196" s="22"/>
      <c r="FJ1196" s="22"/>
      <c r="FK1196" s="22"/>
      <c r="FL1196" s="22"/>
      <c r="FM1196" s="22"/>
      <c r="FN1196" s="22"/>
      <c r="FO1196" s="22"/>
      <c r="FP1196" s="22"/>
      <c r="FQ1196" s="22"/>
      <c r="FR1196" s="22"/>
      <c r="FS1196" s="22"/>
      <c r="FT1196" s="22"/>
      <c r="FU1196" s="22"/>
      <c r="FV1196" s="48"/>
      <c r="FW1196" s="48"/>
      <c r="FX1196" s="48"/>
      <c r="FY1196" s="48"/>
      <c r="FZ1196" s="48"/>
      <c r="GA1196" s="48"/>
      <c r="GB1196" s="48"/>
      <c r="GC1196" s="48"/>
      <c r="GD1196" s="48"/>
    </row>
    <row r="1197" s="23" customFormat="1" ht="15" spans="1:186">
      <c r="A1197" s="50" t="s">
        <v>2185</v>
      </c>
      <c r="B1197" s="66" t="s">
        <v>2186</v>
      </c>
      <c r="C1197" s="52">
        <v>0</v>
      </c>
      <c r="D1197" s="52">
        <v>0</v>
      </c>
      <c r="E1197" s="47"/>
      <c r="F1197" s="22"/>
      <c r="G1197" s="22"/>
      <c r="H1197" s="22"/>
      <c r="I1197" s="22"/>
      <c r="J1197" s="22"/>
      <c r="K1197" s="22"/>
      <c r="L1197" s="22"/>
      <c r="M1197" s="22"/>
      <c r="N1197" s="22"/>
      <c r="O1197" s="22"/>
      <c r="P1197" s="22"/>
      <c r="Q1197" s="22"/>
      <c r="R1197" s="22"/>
      <c r="S1197" s="22"/>
      <c r="T1197" s="22"/>
      <c r="U1197" s="22"/>
      <c r="V1197" s="22"/>
      <c r="W1197" s="22"/>
      <c r="X1197" s="22"/>
      <c r="Y1197" s="22"/>
      <c r="Z1197" s="22"/>
      <c r="AA1197" s="22"/>
      <c r="AB1197" s="22"/>
      <c r="AC1197" s="22"/>
      <c r="AD1197" s="22"/>
      <c r="AE1197" s="22"/>
      <c r="AF1197" s="22"/>
      <c r="AG1197" s="22"/>
      <c r="AH1197" s="22"/>
      <c r="AI1197" s="22"/>
      <c r="AJ1197" s="22"/>
      <c r="AK1197" s="22"/>
      <c r="AL1197" s="22"/>
      <c r="AM1197" s="22"/>
      <c r="AN1197" s="22"/>
      <c r="AO1197" s="22"/>
      <c r="AP1197" s="22"/>
      <c r="AQ1197" s="22"/>
      <c r="AR1197" s="22"/>
      <c r="AS1197" s="22"/>
      <c r="AT1197" s="22"/>
      <c r="AU1197" s="22"/>
      <c r="AV1197" s="22"/>
      <c r="AW1197" s="22"/>
      <c r="AX1197" s="22"/>
      <c r="AY1197" s="22"/>
      <c r="AZ1197" s="22"/>
      <c r="BA1197" s="22"/>
      <c r="BB1197" s="22"/>
      <c r="BC1197" s="22"/>
      <c r="BD1197" s="22"/>
      <c r="BE1197" s="22"/>
      <c r="BF1197" s="22"/>
      <c r="BG1197" s="22"/>
      <c r="BH1197" s="22"/>
      <c r="BI1197" s="22"/>
      <c r="BJ1197" s="22"/>
      <c r="BK1197" s="22"/>
      <c r="BL1197" s="22"/>
      <c r="BM1197" s="22"/>
      <c r="BN1197" s="22"/>
      <c r="BO1197" s="22"/>
      <c r="BP1197" s="22"/>
      <c r="BQ1197" s="22"/>
      <c r="BR1197" s="22"/>
      <c r="BS1197" s="22"/>
      <c r="BT1197" s="22"/>
      <c r="BU1197" s="22"/>
      <c r="BV1197" s="22"/>
      <c r="BW1197" s="22"/>
      <c r="BX1197" s="22"/>
      <c r="BY1197" s="22"/>
      <c r="BZ1197" s="22"/>
      <c r="CA1197" s="22"/>
      <c r="CB1197" s="22"/>
      <c r="CC1197" s="22"/>
      <c r="CD1197" s="22"/>
      <c r="CE1197" s="22"/>
      <c r="CF1197" s="22"/>
      <c r="CG1197" s="22"/>
      <c r="CH1197" s="22"/>
      <c r="CI1197" s="22"/>
      <c r="CJ1197" s="22"/>
      <c r="CK1197" s="22"/>
      <c r="CL1197" s="22"/>
      <c r="CM1197" s="22"/>
      <c r="CN1197" s="22"/>
      <c r="CO1197" s="22"/>
      <c r="CP1197" s="22"/>
      <c r="CQ1197" s="22"/>
      <c r="CR1197" s="22"/>
      <c r="CS1197" s="22"/>
      <c r="CT1197" s="22"/>
      <c r="CU1197" s="22"/>
      <c r="CV1197" s="22"/>
      <c r="CW1197" s="22"/>
      <c r="CX1197" s="22"/>
      <c r="CY1197" s="22"/>
      <c r="CZ1197" s="22"/>
      <c r="DA1197" s="22"/>
      <c r="DB1197" s="22"/>
      <c r="DC1197" s="22"/>
      <c r="DD1197" s="22"/>
      <c r="DE1197" s="22"/>
      <c r="DF1197" s="22"/>
      <c r="DG1197" s="22"/>
      <c r="DH1197" s="22"/>
      <c r="DI1197" s="22"/>
      <c r="DJ1197" s="22"/>
      <c r="DK1197" s="22"/>
      <c r="DL1197" s="22"/>
      <c r="DM1197" s="22"/>
      <c r="DN1197" s="22"/>
      <c r="DO1197" s="22"/>
      <c r="DP1197" s="22"/>
      <c r="DQ1197" s="22"/>
      <c r="DR1197" s="22"/>
      <c r="DS1197" s="22"/>
      <c r="DT1197" s="22"/>
      <c r="DU1197" s="22"/>
      <c r="DV1197" s="22"/>
      <c r="DW1197" s="22"/>
      <c r="DX1197" s="22"/>
      <c r="DY1197" s="22"/>
      <c r="DZ1197" s="22"/>
      <c r="EA1197" s="22"/>
      <c r="EB1197" s="22"/>
      <c r="EC1197" s="22"/>
      <c r="ED1197" s="22"/>
      <c r="EE1197" s="22"/>
      <c r="EF1197" s="22"/>
      <c r="EG1197" s="22"/>
      <c r="EH1197" s="22"/>
      <c r="EI1197" s="22"/>
      <c r="EJ1197" s="22"/>
      <c r="EK1197" s="22"/>
      <c r="EL1197" s="22"/>
      <c r="EM1197" s="22"/>
      <c r="EN1197" s="22"/>
      <c r="EO1197" s="22"/>
      <c r="EP1197" s="22"/>
      <c r="EQ1197" s="22"/>
      <c r="ER1197" s="22"/>
      <c r="ES1197" s="22"/>
      <c r="ET1197" s="22"/>
      <c r="EU1197" s="22"/>
      <c r="EV1197" s="22"/>
      <c r="EW1197" s="22"/>
      <c r="EX1197" s="22"/>
      <c r="EY1197" s="22"/>
      <c r="EZ1197" s="22"/>
      <c r="FA1197" s="22"/>
      <c r="FB1197" s="22"/>
      <c r="FC1197" s="22"/>
      <c r="FD1197" s="22"/>
      <c r="FE1197" s="22"/>
      <c r="FF1197" s="22"/>
      <c r="FG1197" s="22"/>
      <c r="FH1197" s="22"/>
      <c r="FI1197" s="22"/>
      <c r="FJ1197" s="22"/>
      <c r="FK1197" s="22"/>
      <c r="FL1197" s="22"/>
      <c r="FM1197" s="22"/>
      <c r="FN1197" s="22"/>
      <c r="FO1197" s="22"/>
      <c r="FP1197" s="22"/>
      <c r="FQ1197" s="22"/>
      <c r="FR1197" s="22"/>
      <c r="FS1197" s="22"/>
      <c r="FT1197" s="22"/>
      <c r="FU1197" s="22"/>
      <c r="FV1197" s="48"/>
      <c r="FW1197" s="48"/>
      <c r="FX1197" s="48"/>
      <c r="FY1197" s="48"/>
      <c r="FZ1197" s="48"/>
      <c r="GA1197" s="48"/>
      <c r="GB1197" s="48"/>
      <c r="GC1197" s="48"/>
      <c r="GD1197" s="48"/>
    </row>
    <row r="1198" s="23" customFormat="1" ht="15" spans="1:186">
      <c r="A1198" s="50" t="s">
        <v>2187</v>
      </c>
      <c r="B1198" s="66" t="s">
        <v>2188</v>
      </c>
      <c r="C1198" s="52">
        <v>0</v>
      </c>
      <c r="D1198" s="52">
        <v>0</v>
      </c>
      <c r="E1198" s="47"/>
      <c r="F1198" s="22"/>
      <c r="G1198" s="22"/>
      <c r="H1198" s="22"/>
      <c r="I1198" s="22"/>
      <c r="J1198" s="22"/>
      <c r="K1198" s="22"/>
      <c r="L1198" s="22"/>
      <c r="M1198" s="22"/>
      <c r="N1198" s="22"/>
      <c r="O1198" s="22"/>
      <c r="P1198" s="22"/>
      <c r="Q1198" s="22"/>
      <c r="R1198" s="22"/>
      <c r="S1198" s="22"/>
      <c r="T1198" s="22"/>
      <c r="U1198" s="22"/>
      <c r="V1198" s="22"/>
      <c r="W1198" s="22"/>
      <c r="X1198" s="22"/>
      <c r="Y1198" s="22"/>
      <c r="Z1198" s="22"/>
      <c r="AA1198" s="22"/>
      <c r="AB1198" s="22"/>
      <c r="AC1198" s="22"/>
      <c r="AD1198" s="22"/>
      <c r="AE1198" s="22"/>
      <c r="AF1198" s="22"/>
      <c r="AG1198" s="22"/>
      <c r="AH1198" s="22"/>
      <c r="AI1198" s="22"/>
      <c r="AJ1198" s="22"/>
      <c r="AK1198" s="22"/>
      <c r="AL1198" s="22"/>
      <c r="AM1198" s="22"/>
      <c r="AN1198" s="22"/>
      <c r="AO1198" s="22"/>
      <c r="AP1198" s="22"/>
      <c r="AQ1198" s="22"/>
      <c r="AR1198" s="22"/>
      <c r="AS1198" s="22"/>
      <c r="AT1198" s="22"/>
      <c r="AU1198" s="22"/>
      <c r="AV1198" s="22"/>
      <c r="AW1198" s="22"/>
      <c r="AX1198" s="22"/>
      <c r="AY1198" s="22"/>
      <c r="AZ1198" s="22"/>
      <c r="BA1198" s="22"/>
      <c r="BB1198" s="22"/>
      <c r="BC1198" s="22"/>
      <c r="BD1198" s="22"/>
      <c r="BE1198" s="22"/>
      <c r="BF1198" s="22"/>
      <c r="BG1198" s="22"/>
      <c r="BH1198" s="22"/>
      <c r="BI1198" s="22"/>
      <c r="BJ1198" s="22"/>
      <c r="BK1198" s="22"/>
      <c r="BL1198" s="22"/>
      <c r="BM1198" s="22"/>
      <c r="BN1198" s="22"/>
      <c r="BO1198" s="22"/>
      <c r="BP1198" s="22"/>
      <c r="BQ1198" s="22"/>
      <c r="BR1198" s="22"/>
      <c r="BS1198" s="22"/>
      <c r="BT1198" s="22"/>
      <c r="BU1198" s="22"/>
      <c r="BV1198" s="22"/>
      <c r="BW1198" s="22"/>
      <c r="BX1198" s="22"/>
      <c r="BY1198" s="22"/>
      <c r="BZ1198" s="22"/>
      <c r="CA1198" s="22"/>
      <c r="CB1198" s="22"/>
      <c r="CC1198" s="22"/>
      <c r="CD1198" s="22"/>
      <c r="CE1198" s="22"/>
      <c r="CF1198" s="22"/>
      <c r="CG1198" s="22"/>
      <c r="CH1198" s="22"/>
      <c r="CI1198" s="22"/>
      <c r="CJ1198" s="22"/>
      <c r="CK1198" s="22"/>
      <c r="CL1198" s="22"/>
      <c r="CM1198" s="22"/>
      <c r="CN1198" s="22"/>
      <c r="CO1198" s="22"/>
      <c r="CP1198" s="22"/>
      <c r="CQ1198" s="22"/>
      <c r="CR1198" s="22"/>
      <c r="CS1198" s="22"/>
      <c r="CT1198" s="22"/>
      <c r="CU1198" s="22"/>
      <c r="CV1198" s="22"/>
      <c r="CW1198" s="22"/>
      <c r="CX1198" s="22"/>
      <c r="CY1198" s="22"/>
      <c r="CZ1198" s="22"/>
      <c r="DA1198" s="22"/>
      <c r="DB1198" s="22"/>
      <c r="DC1198" s="22"/>
      <c r="DD1198" s="22"/>
      <c r="DE1198" s="22"/>
      <c r="DF1198" s="22"/>
      <c r="DG1198" s="22"/>
      <c r="DH1198" s="22"/>
      <c r="DI1198" s="22"/>
      <c r="DJ1198" s="22"/>
      <c r="DK1198" s="22"/>
      <c r="DL1198" s="22"/>
      <c r="DM1198" s="22"/>
      <c r="DN1198" s="22"/>
      <c r="DO1198" s="22"/>
      <c r="DP1198" s="22"/>
      <c r="DQ1198" s="22"/>
      <c r="DR1198" s="22"/>
      <c r="DS1198" s="22"/>
      <c r="DT1198" s="22"/>
      <c r="DU1198" s="22"/>
      <c r="DV1198" s="22"/>
      <c r="DW1198" s="22"/>
      <c r="DX1198" s="22"/>
      <c r="DY1198" s="22"/>
      <c r="DZ1198" s="22"/>
      <c r="EA1198" s="22"/>
      <c r="EB1198" s="22"/>
      <c r="EC1198" s="22"/>
      <c r="ED1198" s="22"/>
      <c r="EE1198" s="22"/>
      <c r="EF1198" s="22"/>
      <c r="EG1198" s="22"/>
      <c r="EH1198" s="22"/>
      <c r="EI1198" s="22"/>
      <c r="EJ1198" s="22"/>
      <c r="EK1198" s="22"/>
      <c r="EL1198" s="22"/>
      <c r="EM1198" s="22"/>
      <c r="EN1198" s="22"/>
      <c r="EO1198" s="22"/>
      <c r="EP1198" s="22"/>
      <c r="EQ1198" s="22"/>
      <c r="ER1198" s="22"/>
      <c r="ES1198" s="22"/>
      <c r="ET1198" s="22"/>
      <c r="EU1198" s="22"/>
      <c r="EV1198" s="22"/>
      <c r="EW1198" s="22"/>
      <c r="EX1198" s="22"/>
      <c r="EY1198" s="22"/>
      <c r="EZ1198" s="22"/>
      <c r="FA1198" s="22"/>
      <c r="FB1198" s="22"/>
      <c r="FC1198" s="22"/>
      <c r="FD1198" s="22"/>
      <c r="FE1198" s="22"/>
      <c r="FF1198" s="22"/>
      <c r="FG1198" s="22"/>
      <c r="FH1198" s="22"/>
      <c r="FI1198" s="22"/>
      <c r="FJ1198" s="22"/>
      <c r="FK1198" s="22"/>
      <c r="FL1198" s="22"/>
      <c r="FM1198" s="22"/>
      <c r="FN1198" s="22"/>
      <c r="FO1198" s="22"/>
      <c r="FP1198" s="22"/>
      <c r="FQ1198" s="22"/>
      <c r="FR1198" s="22"/>
      <c r="FS1198" s="22"/>
      <c r="FT1198" s="22"/>
      <c r="FU1198" s="22"/>
      <c r="FV1198" s="48"/>
      <c r="FW1198" s="48"/>
      <c r="FX1198" s="48"/>
      <c r="FY1198" s="48"/>
      <c r="FZ1198" s="48"/>
      <c r="GA1198" s="48"/>
      <c r="GB1198" s="48"/>
      <c r="GC1198" s="48"/>
      <c r="GD1198" s="48"/>
    </row>
    <row r="1199" s="23" customFormat="1" ht="15" spans="1:186">
      <c r="A1199" s="50" t="s">
        <v>2189</v>
      </c>
      <c r="B1199" s="66" t="s">
        <v>2190</v>
      </c>
      <c r="C1199" s="52">
        <v>0</v>
      </c>
      <c r="D1199" s="52">
        <v>0</v>
      </c>
      <c r="E1199" s="47"/>
      <c r="F1199" s="22"/>
      <c r="G1199" s="22"/>
      <c r="H1199" s="22"/>
      <c r="I1199" s="22"/>
      <c r="J1199" s="22"/>
      <c r="K1199" s="22"/>
      <c r="L1199" s="22"/>
      <c r="M1199" s="22"/>
      <c r="N1199" s="22"/>
      <c r="O1199" s="22"/>
      <c r="P1199" s="22"/>
      <c r="Q1199" s="22"/>
      <c r="R1199" s="22"/>
      <c r="S1199" s="22"/>
      <c r="T1199" s="22"/>
      <c r="U1199" s="22"/>
      <c r="V1199" s="22"/>
      <c r="W1199" s="22"/>
      <c r="X1199" s="22"/>
      <c r="Y1199" s="22"/>
      <c r="Z1199" s="22"/>
      <c r="AA1199" s="22"/>
      <c r="AB1199" s="22"/>
      <c r="AC1199" s="22"/>
      <c r="AD1199" s="22"/>
      <c r="AE1199" s="22"/>
      <c r="AF1199" s="22"/>
      <c r="AG1199" s="22"/>
      <c r="AH1199" s="22"/>
      <c r="AI1199" s="22"/>
      <c r="AJ1199" s="22"/>
      <c r="AK1199" s="22"/>
      <c r="AL1199" s="22"/>
      <c r="AM1199" s="22"/>
      <c r="AN1199" s="22"/>
      <c r="AO1199" s="22"/>
      <c r="AP1199" s="22"/>
      <c r="AQ1199" s="22"/>
      <c r="AR1199" s="22"/>
      <c r="AS1199" s="22"/>
      <c r="AT1199" s="22"/>
      <c r="AU1199" s="22"/>
      <c r="AV1199" s="22"/>
      <c r="AW1199" s="22"/>
      <c r="AX1199" s="22"/>
      <c r="AY1199" s="22"/>
      <c r="AZ1199" s="22"/>
      <c r="BA1199" s="22"/>
      <c r="BB1199" s="22"/>
      <c r="BC1199" s="22"/>
      <c r="BD1199" s="22"/>
      <c r="BE1199" s="22"/>
      <c r="BF1199" s="22"/>
      <c r="BG1199" s="22"/>
      <c r="BH1199" s="22"/>
      <c r="BI1199" s="22"/>
      <c r="BJ1199" s="22"/>
      <c r="BK1199" s="22"/>
      <c r="BL1199" s="22"/>
      <c r="BM1199" s="22"/>
      <c r="BN1199" s="22"/>
      <c r="BO1199" s="22"/>
      <c r="BP1199" s="22"/>
      <c r="BQ1199" s="22"/>
      <c r="BR1199" s="22"/>
      <c r="BS1199" s="22"/>
      <c r="BT1199" s="22"/>
      <c r="BU1199" s="22"/>
      <c r="BV1199" s="22"/>
      <c r="BW1199" s="22"/>
      <c r="BX1199" s="22"/>
      <c r="BY1199" s="22"/>
      <c r="BZ1199" s="22"/>
      <c r="CA1199" s="22"/>
      <c r="CB1199" s="22"/>
      <c r="CC1199" s="22"/>
      <c r="CD1199" s="22"/>
      <c r="CE1199" s="22"/>
      <c r="CF1199" s="22"/>
      <c r="CG1199" s="22"/>
      <c r="CH1199" s="22"/>
      <c r="CI1199" s="22"/>
      <c r="CJ1199" s="22"/>
      <c r="CK1199" s="22"/>
      <c r="CL1199" s="22"/>
      <c r="CM1199" s="22"/>
      <c r="CN1199" s="22"/>
      <c r="CO1199" s="22"/>
      <c r="CP1199" s="22"/>
      <c r="CQ1199" s="22"/>
      <c r="CR1199" s="22"/>
      <c r="CS1199" s="22"/>
      <c r="CT1199" s="22"/>
      <c r="CU1199" s="22"/>
      <c r="CV1199" s="22"/>
      <c r="CW1199" s="22"/>
      <c r="CX1199" s="22"/>
      <c r="CY1199" s="22"/>
      <c r="CZ1199" s="22"/>
      <c r="DA1199" s="22"/>
      <c r="DB1199" s="22"/>
      <c r="DC1199" s="22"/>
      <c r="DD1199" s="22"/>
      <c r="DE1199" s="22"/>
      <c r="DF1199" s="22"/>
      <c r="DG1199" s="22"/>
      <c r="DH1199" s="22"/>
      <c r="DI1199" s="22"/>
      <c r="DJ1199" s="22"/>
      <c r="DK1199" s="22"/>
      <c r="DL1199" s="22"/>
      <c r="DM1199" s="22"/>
      <c r="DN1199" s="22"/>
      <c r="DO1199" s="22"/>
      <c r="DP1199" s="22"/>
      <c r="DQ1199" s="22"/>
      <c r="DR1199" s="22"/>
      <c r="DS1199" s="22"/>
      <c r="DT1199" s="22"/>
      <c r="DU1199" s="22"/>
      <c r="DV1199" s="22"/>
      <c r="DW1199" s="22"/>
      <c r="DX1199" s="22"/>
      <c r="DY1199" s="22"/>
      <c r="DZ1199" s="22"/>
      <c r="EA1199" s="22"/>
      <c r="EB1199" s="22"/>
      <c r="EC1199" s="22"/>
      <c r="ED1199" s="22"/>
      <c r="EE1199" s="22"/>
      <c r="EF1199" s="22"/>
      <c r="EG1199" s="22"/>
      <c r="EH1199" s="22"/>
      <c r="EI1199" s="22"/>
      <c r="EJ1199" s="22"/>
      <c r="EK1199" s="22"/>
      <c r="EL1199" s="22"/>
      <c r="EM1199" s="22"/>
      <c r="EN1199" s="22"/>
      <c r="EO1199" s="22"/>
      <c r="EP1199" s="22"/>
      <c r="EQ1199" s="22"/>
      <c r="ER1199" s="22"/>
      <c r="ES1199" s="22"/>
      <c r="ET1199" s="22"/>
      <c r="EU1199" s="22"/>
      <c r="EV1199" s="22"/>
      <c r="EW1199" s="22"/>
      <c r="EX1199" s="22"/>
      <c r="EY1199" s="22"/>
      <c r="EZ1199" s="22"/>
      <c r="FA1199" s="22"/>
      <c r="FB1199" s="22"/>
      <c r="FC1199" s="22"/>
      <c r="FD1199" s="22"/>
      <c r="FE1199" s="22"/>
      <c r="FF1199" s="22"/>
      <c r="FG1199" s="22"/>
      <c r="FH1199" s="22"/>
      <c r="FI1199" s="22"/>
      <c r="FJ1199" s="22"/>
      <c r="FK1199" s="22"/>
      <c r="FL1199" s="22"/>
      <c r="FM1199" s="22"/>
      <c r="FN1199" s="22"/>
      <c r="FO1199" s="22"/>
      <c r="FP1199" s="22"/>
      <c r="FQ1199" s="22"/>
      <c r="FR1199" s="22"/>
      <c r="FS1199" s="22"/>
      <c r="FT1199" s="22"/>
      <c r="FU1199" s="22"/>
      <c r="FV1199" s="48"/>
      <c r="FW1199" s="48"/>
      <c r="FX1199" s="48"/>
      <c r="FY1199" s="48"/>
      <c r="FZ1199" s="48"/>
      <c r="GA1199" s="48"/>
      <c r="GB1199" s="48"/>
      <c r="GC1199" s="48"/>
      <c r="GD1199" s="48"/>
    </row>
    <row r="1200" s="23" customFormat="1" ht="15" spans="1:186">
      <c r="A1200" s="50" t="s">
        <v>2191</v>
      </c>
      <c r="B1200" s="66" t="s">
        <v>2192</v>
      </c>
      <c r="C1200" s="52">
        <v>0</v>
      </c>
      <c r="D1200" s="52">
        <v>0</v>
      </c>
      <c r="E1200" s="47"/>
      <c r="F1200" s="22"/>
      <c r="G1200" s="22"/>
      <c r="H1200" s="22"/>
      <c r="I1200" s="22"/>
      <c r="J1200" s="22"/>
      <c r="K1200" s="22"/>
      <c r="L1200" s="22"/>
      <c r="M1200" s="22"/>
      <c r="N1200" s="22"/>
      <c r="O1200" s="22"/>
      <c r="P1200" s="22"/>
      <c r="Q1200" s="22"/>
      <c r="R1200" s="22"/>
      <c r="S1200" s="22"/>
      <c r="T1200" s="22"/>
      <c r="U1200" s="22"/>
      <c r="V1200" s="22"/>
      <c r="W1200" s="22"/>
      <c r="X1200" s="22"/>
      <c r="Y1200" s="22"/>
      <c r="Z1200" s="22"/>
      <c r="AA1200" s="22"/>
      <c r="AB1200" s="22"/>
      <c r="AC1200" s="22"/>
      <c r="AD1200" s="22"/>
      <c r="AE1200" s="22"/>
      <c r="AF1200" s="22"/>
      <c r="AG1200" s="22"/>
      <c r="AH1200" s="22"/>
      <c r="AI1200" s="22"/>
      <c r="AJ1200" s="22"/>
      <c r="AK1200" s="22"/>
      <c r="AL1200" s="22"/>
      <c r="AM1200" s="22"/>
      <c r="AN1200" s="22"/>
      <c r="AO1200" s="22"/>
      <c r="AP1200" s="22"/>
      <c r="AQ1200" s="22"/>
      <c r="AR1200" s="22"/>
      <c r="AS1200" s="22"/>
      <c r="AT1200" s="22"/>
      <c r="AU1200" s="22"/>
      <c r="AV1200" s="22"/>
      <c r="AW1200" s="22"/>
      <c r="AX1200" s="22"/>
      <c r="AY1200" s="22"/>
      <c r="AZ1200" s="22"/>
      <c r="BA1200" s="22"/>
      <c r="BB1200" s="22"/>
      <c r="BC1200" s="22"/>
      <c r="BD1200" s="22"/>
      <c r="BE1200" s="22"/>
      <c r="BF1200" s="22"/>
      <c r="BG1200" s="22"/>
      <c r="BH1200" s="22"/>
      <c r="BI1200" s="22"/>
      <c r="BJ1200" s="22"/>
      <c r="BK1200" s="22"/>
      <c r="BL1200" s="22"/>
      <c r="BM1200" s="22"/>
      <c r="BN1200" s="22"/>
      <c r="BO1200" s="22"/>
      <c r="BP1200" s="22"/>
      <c r="BQ1200" s="22"/>
      <c r="BR1200" s="22"/>
      <c r="BS1200" s="22"/>
      <c r="BT1200" s="22"/>
      <c r="BU1200" s="22"/>
      <c r="BV1200" s="22"/>
      <c r="BW1200" s="22"/>
      <c r="BX1200" s="22"/>
      <c r="BY1200" s="22"/>
      <c r="BZ1200" s="22"/>
      <c r="CA1200" s="22"/>
      <c r="CB1200" s="22"/>
      <c r="CC1200" s="22"/>
      <c r="CD1200" s="22"/>
      <c r="CE1200" s="22"/>
      <c r="CF1200" s="22"/>
      <c r="CG1200" s="22"/>
      <c r="CH1200" s="22"/>
      <c r="CI1200" s="22"/>
      <c r="CJ1200" s="22"/>
      <c r="CK1200" s="22"/>
      <c r="CL1200" s="22"/>
      <c r="CM1200" s="22"/>
      <c r="CN1200" s="22"/>
      <c r="CO1200" s="22"/>
      <c r="CP1200" s="22"/>
      <c r="CQ1200" s="22"/>
      <c r="CR1200" s="22"/>
      <c r="CS1200" s="22"/>
      <c r="CT1200" s="22"/>
      <c r="CU1200" s="22"/>
      <c r="CV1200" s="22"/>
      <c r="CW1200" s="22"/>
      <c r="CX1200" s="22"/>
      <c r="CY1200" s="22"/>
      <c r="CZ1200" s="22"/>
      <c r="DA1200" s="22"/>
      <c r="DB1200" s="22"/>
      <c r="DC1200" s="22"/>
      <c r="DD1200" s="22"/>
      <c r="DE1200" s="22"/>
      <c r="DF1200" s="22"/>
      <c r="DG1200" s="22"/>
      <c r="DH1200" s="22"/>
      <c r="DI1200" s="22"/>
      <c r="DJ1200" s="22"/>
      <c r="DK1200" s="22"/>
      <c r="DL1200" s="22"/>
      <c r="DM1200" s="22"/>
      <c r="DN1200" s="22"/>
      <c r="DO1200" s="22"/>
      <c r="DP1200" s="22"/>
      <c r="DQ1200" s="22"/>
      <c r="DR1200" s="22"/>
      <c r="DS1200" s="22"/>
      <c r="DT1200" s="22"/>
      <c r="DU1200" s="22"/>
      <c r="DV1200" s="22"/>
      <c r="DW1200" s="22"/>
      <c r="DX1200" s="22"/>
      <c r="DY1200" s="22"/>
      <c r="DZ1200" s="22"/>
      <c r="EA1200" s="22"/>
      <c r="EB1200" s="22"/>
      <c r="EC1200" s="22"/>
      <c r="ED1200" s="22"/>
      <c r="EE1200" s="22"/>
      <c r="EF1200" s="22"/>
      <c r="EG1200" s="22"/>
      <c r="EH1200" s="22"/>
      <c r="EI1200" s="22"/>
      <c r="EJ1200" s="22"/>
      <c r="EK1200" s="22"/>
      <c r="EL1200" s="22"/>
      <c r="EM1200" s="22"/>
      <c r="EN1200" s="22"/>
      <c r="EO1200" s="22"/>
      <c r="EP1200" s="22"/>
      <c r="EQ1200" s="22"/>
      <c r="ER1200" s="22"/>
      <c r="ES1200" s="22"/>
      <c r="ET1200" s="22"/>
      <c r="EU1200" s="22"/>
      <c r="EV1200" s="22"/>
      <c r="EW1200" s="22"/>
      <c r="EX1200" s="22"/>
      <c r="EY1200" s="22"/>
      <c r="EZ1200" s="22"/>
      <c r="FA1200" s="22"/>
      <c r="FB1200" s="22"/>
      <c r="FC1200" s="22"/>
      <c r="FD1200" s="22"/>
      <c r="FE1200" s="22"/>
      <c r="FF1200" s="22"/>
      <c r="FG1200" s="22"/>
      <c r="FH1200" s="22"/>
      <c r="FI1200" s="22"/>
      <c r="FJ1200" s="22"/>
      <c r="FK1200" s="22"/>
      <c r="FL1200" s="22"/>
      <c r="FM1200" s="22"/>
      <c r="FN1200" s="22"/>
      <c r="FO1200" s="22"/>
      <c r="FP1200" s="22"/>
      <c r="FQ1200" s="22"/>
      <c r="FR1200" s="22"/>
      <c r="FS1200" s="22"/>
      <c r="FT1200" s="22"/>
      <c r="FU1200" s="22"/>
      <c r="FV1200" s="48"/>
      <c r="FW1200" s="48"/>
      <c r="FX1200" s="48"/>
      <c r="FY1200" s="48"/>
      <c r="FZ1200" s="48"/>
      <c r="GA1200" s="48"/>
      <c r="GB1200" s="48"/>
      <c r="GC1200" s="48"/>
      <c r="GD1200" s="48"/>
    </row>
    <row r="1201" s="23" customFormat="1" ht="15" spans="1:186">
      <c r="A1201" s="50" t="s">
        <v>2193</v>
      </c>
      <c r="B1201" s="66" t="s">
        <v>2194</v>
      </c>
      <c r="C1201" s="52">
        <v>0</v>
      </c>
      <c r="D1201" s="52">
        <v>0</v>
      </c>
      <c r="E1201" s="47"/>
      <c r="F1201" s="22"/>
      <c r="G1201" s="22"/>
      <c r="H1201" s="22"/>
      <c r="I1201" s="22"/>
      <c r="J1201" s="22"/>
      <c r="K1201" s="22"/>
      <c r="L1201" s="22"/>
      <c r="M1201" s="22"/>
      <c r="N1201" s="22"/>
      <c r="O1201" s="22"/>
      <c r="P1201" s="22"/>
      <c r="Q1201" s="22"/>
      <c r="R1201" s="22"/>
      <c r="S1201" s="22"/>
      <c r="T1201" s="22"/>
      <c r="U1201" s="22"/>
      <c r="V1201" s="22"/>
      <c r="W1201" s="22"/>
      <c r="X1201" s="22"/>
      <c r="Y1201" s="22"/>
      <c r="Z1201" s="22"/>
      <c r="AA1201" s="22"/>
      <c r="AB1201" s="22"/>
      <c r="AC1201" s="22"/>
      <c r="AD1201" s="22"/>
      <c r="AE1201" s="22"/>
      <c r="AF1201" s="22"/>
      <c r="AG1201" s="22"/>
      <c r="AH1201" s="22"/>
      <c r="AI1201" s="22"/>
      <c r="AJ1201" s="22"/>
      <c r="AK1201" s="22"/>
      <c r="AL1201" s="22"/>
      <c r="AM1201" s="22"/>
      <c r="AN1201" s="22"/>
      <c r="AO1201" s="22"/>
      <c r="AP1201" s="22"/>
      <c r="AQ1201" s="22"/>
      <c r="AR1201" s="22"/>
      <c r="AS1201" s="22"/>
      <c r="AT1201" s="22"/>
      <c r="AU1201" s="22"/>
      <c r="AV1201" s="22"/>
      <c r="AW1201" s="22"/>
      <c r="AX1201" s="22"/>
      <c r="AY1201" s="22"/>
      <c r="AZ1201" s="22"/>
      <c r="BA1201" s="22"/>
      <c r="BB1201" s="22"/>
      <c r="BC1201" s="22"/>
      <c r="BD1201" s="22"/>
      <c r="BE1201" s="22"/>
      <c r="BF1201" s="22"/>
      <c r="BG1201" s="22"/>
      <c r="BH1201" s="22"/>
      <c r="BI1201" s="22"/>
      <c r="BJ1201" s="22"/>
      <c r="BK1201" s="22"/>
      <c r="BL1201" s="22"/>
      <c r="BM1201" s="22"/>
      <c r="BN1201" s="22"/>
      <c r="BO1201" s="22"/>
      <c r="BP1201" s="22"/>
      <c r="BQ1201" s="22"/>
      <c r="BR1201" s="22"/>
      <c r="BS1201" s="22"/>
      <c r="BT1201" s="22"/>
      <c r="BU1201" s="22"/>
      <c r="BV1201" s="22"/>
      <c r="BW1201" s="22"/>
      <c r="BX1201" s="22"/>
      <c r="BY1201" s="22"/>
      <c r="BZ1201" s="22"/>
      <c r="CA1201" s="22"/>
      <c r="CB1201" s="22"/>
      <c r="CC1201" s="22"/>
      <c r="CD1201" s="22"/>
      <c r="CE1201" s="22"/>
      <c r="CF1201" s="22"/>
      <c r="CG1201" s="22"/>
      <c r="CH1201" s="22"/>
      <c r="CI1201" s="22"/>
      <c r="CJ1201" s="22"/>
      <c r="CK1201" s="22"/>
      <c r="CL1201" s="22"/>
      <c r="CM1201" s="22"/>
      <c r="CN1201" s="22"/>
      <c r="CO1201" s="22"/>
      <c r="CP1201" s="22"/>
      <c r="CQ1201" s="22"/>
      <c r="CR1201" s="22"/>
      <c r="CS1201" s="22"/>
      <c r="CT1201" s="22"/>
      <c r="CU1201" s="22"/>
      <c r="CV1201" s="22"/>
      <c r="CW1201" s="22"/>
      <c r="CX1201" s="22"/>
      <c r="CY1201" s="22"/>
      <c r="CZ1201" s="22"/>
      <c r="DA1201" s="22"/>
      <c r="DB1201" s="22"/>
      <c r="DC1201" s="22"/>
      <c r="DD1201" s="22"/>
      <c r="DE1201" s="22"/>
      <c r="DF1201" s="22"/>
      <c r="DG1201" s="22"/>
      <c r="DH1201" s="22"/>
      <c r="DI1201" s="22"/>
      <c r="DJ1201" s="22"/>
      <c r="DK1201" s="22"/>
      <c r="DL1201" s="22"/>
      <c r="DM1201" s="22"/>
      <c r="DN1201" s="22"/>
      <c r="DO1201" s="22"/>
      <c r="DP1201" s="22"/>
      <c r="DQ1201" s="22"/>
      <c r="DR1201" s="22"/>
      <c r="DS1201" s="22"/>
      <c r="DT1201" s="22"/>
      <c r="DU1201" s="22"/>
      <c r="DV1201" s="22"/>
      <c r="DW1201" s="22"/>
      <c r="DX1201" s="22"/>
      <c r="DY1201" s="22"/>
      <c r="DZ1201" s="22"/>
      <c r="EA1201" s="22"/>
      <c r="EB1201" s="22"/>
      <c r="EC1201" s="22"/>
      <c r="ED1201" s="22"/>
      <c r="EE1201" s="22"/>
      <c r="EF1201" s="22"/>
      <c r="EG1201" s="22"/>
      <c r="EH1201" s="22"/>
      <c r="EI1201" s="22"/>
      <c r="EJ1201" s="22"/>
      <c r="EK1201" s="22"/>
      <c r="EL1201" s="22"/>
      <c r="EM1201" s="22"/>
      <c r="EN1201" s="22"/>
      <c r="EO1201" s="22"/>
      <c r="EP1201" s="22"/>
      <c r="EQ1201" s="22"/>
      <c r="ER1201" s="22"/>
      <c r="ES1201" s="22"/>
      <c r="ET1201" s="22"/>
      <c r="EU1201" s="22"/>
      <c r="EV1201" s="22"/>
      <c r="EW1201" s="22"/>
      <c r="EX1201" s="22"/>
      <c r="EY1201" s="22"/>
      <c r="EZ1201" s="22"/>
      <c r="FA1201" s="22"/>
      <c r="FB1201" s="22"/>
      <c r="FC1201" s="22"/>
      <c r="FD1201" s="22"/>
      <c r="FE1201" s="22"/>
      <c r="FF1201" s="22"/>
      <c r="FG1201" s="22"/>
      <c r="FH1201" s="22"/>
      <c r="FI1201" s="22"/>
      <c r="FJ1201" s="22"/>
      <c r="FK1201" s="22"/>
      <c r="FL1201" s="22"/>
      <c r="FM1201" s="22"/>
      <c r="FN1201" s="22"/>
      <c r="FO1201" s="22"/>
      <c r="FP1201" s="22"/>
      <c r="FQ1201" s="22"/>
      <c r="FR1201" s="22"/>
      <c r="FS1201" s="22"/>
      <c r="FT1201" s="22"/>
      <c r="FU1201" s="22"/>
      <c r="FV1201" s="48"/>
      <c r="FW1201" s="48"/>
      <c r="FX1201" s="48"/>
      <c r="FY1201" s="48"/>
      <c r="FZ1201" s="48"/>
      <c r="GA1201" s="48"/>
      <c r="GB1201" s="48"/>
      <c r="GC1201" s="48"/>
      <c r="GD1201" s="48"/>
    </row>
    <row r="1202" s="23" customFormat="1" ht="15" spans="1:186">
      <c r="A1202" s="50" t="s">
        <v>2195</v>
      </c>
      <c r="B1202" s="66" t="s">
        <v>2196</v>
      </c>
      <c r="C1202" s="52">
        <v>0</v>
      </c>
      <c r="D1202" s="52">
        <v>0</v>
      </c>
      <c r="E1202" s="47"/>
      <c r="F1202" s="22"/>
      <c r="G1202" s="22"/>
      <c r="H1202" s="22"/>
      <c r="I1202" s="22"/>
      <c r="J1202" s="22"/>
      <c r="K1202" s="22"/>
      <c r="L1202" s="22"/>
      <c r="M1202" s="22"/>
      <c r="N1202" s="22"/>
      <c r="O1202" s="22"/>
      <c r="P1202" s="22"/>
      <c r="Q1202" s="22"/>
      <c r="R1202" s="22"/>
      <c r="S1202" s="22"/>
      <c r="T1202" s="22"/>
      <c r="U1202" s="22"/>
      <c r="V1202" s="22"/>
      <c r="W1202" s="22"/>
      <c r="X1202" s="22"/>
      <c r="Y1202" s="22"/>
      <c r="Z1202" s="22"/>
      <c r="AA1202" s="22"/>
      <c r="AB1202" s="22"/>
      <c r="AC1202" s="22"/>
      <c r="AD1202" s="22"/>
      <c r="AE1202" s="22"/>
      <c r="AF1202" s="22"/>
      <c r="AG1202" s="22"/>
      <c r="AH1202" s="22"/>
      <c r="AI1202" s="22"/>
      <c r="AJ1202" s="22"/>
      <c r="AK1202" s="22"/>
      <c r="AL1202" s="22"/>
      <c r="AM1202" s="22"/>
      <c r="AN1202" s="22"/>
      <c r="AO1202" s="22"/>
      <c r="AP1202" s="22"/>
      <c r="AQ1202" s="22"/>
      <c r="AR1202" s="22"/>
      <c r="AS1202" s="22"/>
      <c r="AT1202" s="22"/>
      <c r="AU1202" s="22"/>
      <c r="AV1202" s="22"/>
      <c r="AW1202" s="22"/>
      <c r="AX1202" s="22"/>
      <c r="AY1202" s="22"/>
      <c r="AZ1202" s="22"/>
      <c r="BA1202" s="22"/>
      <c r="BB1202" s="22"/>
      <c r="BC1202" s="22"/>
      <c r="BD1202" s="22"/>
      <c r="BE1202" s="22"/>
      <c r="BF1202" s="22"/>
      <c r="BG1202" s="22"/>
      <c r="BH1202" s="22"/>
      <c r="BI1202" s="22"/>
      <c r="BJ1202" s="22"/>
      <c r="BK1202" s="22"/>
      <c r="BL1202" s="22"/>
      <c r="BM1202" s="22"/>
      <c r="BN1202" s="22"/>
      <c r="BO1202" s="22"/>
      <c r="BP1202" s="22"/>
      <c r="BQ1202" s="22"/>
      <c r="BR1202" s="22"/>
      <c r="BS1202" s="22"/>
      <c r="BT1202" s="22"/>
      <c r="BU1202" s="22"/>
      <c r="BV1202" s="22"/>
      <c r="BW1202" s="22"/>
      <c r="BX1202" s="22"/>
      <c r="BY1202" s="22"/>
      <c r="BZ1202" s="22"/>
      <c r="CA1202" s="22"/>
      <c r="CB1202" s="22"/>
      <c r="CC1202" s="22"/>
      <c r="CD1202" s="22"/>
      <c r="CE1202" s="22"/>
      <c r="CF1202" s="22"/>
      <c r="CG1202" s="22"/>
      <c r="CH1202" s="22"/>
      <c r="CI1202" s="22"/>
      <c r="CJ1202" s="22"/>
      <c r="CK1202" s="22"/>
      <c r="CL1202" s="22"/>
      <c r="CM1202" s="22"/>
      <c r="CN1202" s="22"/>
      <c r="CO1202" s="22"/>
      <c r="CP1202" s="22"/>
      <c r="CQ1202" s="22"/>
      <c r="CR1202" s="22"/>
      <c r="CS1202" s="22"/>
      <c r="CT1202" s="22"/>
      <c r="CU1202" s="22"/>
      <c r="CV1202" s="22"/>
      <c r="CW1202" s="22"/>
      <c r="CX1202" s="22"/>
      <c r="CY1202" s="22"/>
      <c r="CZ1202" s="22"/>
      <c r="DA1202" s="22"/>
      <c r="DB1202" s="22"/>
      <c r="DC1202" s="22"/>
      <c r="DD1202" s="22"/>
      <c r="DE1202" s="22"/>
      <c r="DF1202" s="22"/>
      <c r="DG1202" s="22"/>
      <c r="DH1202" s="22"/>
      <c r="DI1202" s="22"/>
      <c r="DJ1202" s="22"/>
      <c r="DK1202" s="22"/>
      <c r="DL1202" s="22"/>
      <c r="DM1202" s="22"/>
      <c r="DN1202" s="22"/>
      <c r="DO1202" s="22"/>
      <c r="DP1202" s="22"/>
      <c r="DQ1202" s="22"/>
      <c r="DR1202" s="22"/>
      <c r="DS1202" s="22"/>
      <c r="DT1202" s="22"/>
      <c r="DU1202" s="22"/>
      <c r="DV1202" s="22"/>
      <c r="DW1202" s="22"/>
      <c r="DX1202" s="22"/>
      <c r="DY1202" s="22"/>
      <c r="DZ1202" s="22"/>
      <c r="EA1202" s="22"/>
      <c r="EB1202" s="22"/>
      <c r="EC1202" s="22"/>
      <c r="ED1202" s="22"/>
      <c r="EE1202" s="22"/>
      <c r="EF1202" s="22"/>
      <c r="EG1202" s="22"/>
      <c r="EH1202" s="22"/>
      <c r="EI1202" s="22"/>
      <c r="EJ1202" s="22"/>
      <c r="EK1202" s="22"/>
      <c r="EL1202" s="22"/>
      <c r="EM1202" s="22"/>
      <c r="EN1202" s="22"/>
      <c r="EO1202" s="22"/>
      <c r="EP1202" s="22"/>
      <c r="EQ1202" s="22"/>
      <c r="ER1202" s="22"/>
      <c r="ES1202" s="22"/>
      <c r="ET1202" s="22"/>
      <c r="EU1202" s="22"/>
      <c r="EV1202" s="22"/>
      <c r="EW1202" s="22"/>
      <c r="EX1202" s="22"/>
      <c r="EY1202" s="22"/>
      <c r="EZ1202" s="22"/>
      <c r="FA1202" s="22"/>
      <c r="FB1202" s="22"/>
      <c r="FC1202" s="22"/>
      <c r="FD1202" s="22"/>
      <c r="FE1202" s="22"/>
      <c r="FF1202" s="22"/>
      <c r="FG1202" s="22"/>
      <c r="FH1202" s="22"/>
      <c r="FI1202" s="22"/>
      <c r="FJ1202" s="22"/>
      <c r="FK1202" s="22"/>
      <c r="FL1202" s="22"/>
      <c r="FM1202" s="22"/>
      <c r="FN1202" s="22"/>
      <c r="FO1202" s="22"/>
      <c r="FP1202" s="22"/>
      <c r="FQ1202" s="22"/>
      <c r="FR1202" s="22"/>
      <c r="FS1202" s="22"/>
      <c r="FT1202" s="22"/>
      <c r="FU1202" s="22"/>
      <c r="FV1202" s="48"/>
      <c r="FW1202" s="48"/>
      <c r="FX1202" s="48"/>
      <c r="FY1202" s="48"/>
      <c r="FZ1202" s="48"/>
      <c r="GA1202" s="48"/>
      <c r="GB1202" s="48"/>
      <c r="GC1202" s="48"/>
      <c r="GD1202" s="48"/>
    </row>
    <row r="1203" s="23" customFormat="1" ht="15" spans="1:186">
      <c r="A1203" s="50" t="s">
        <v>2197</v>
      </c>
      <c r="B1203" s="66" t="s">
        <v>2198</v>
      </c>
      <c r="C1203" s="52">
        <v>0</v>
      </c>
      <c r="D1203" s="52">
        <v>0</v>
      </c>
      <c r="E1203" s="47"/>
      <c r="F1203" s="22"/>
      <c r="G1203" s="22"/>
      <c r="H1203" s="22"/>
      <c r="I1203" s="22"/>
      <c r="J1203" s="22"/>
      <c r="K1203" s="22"/>
      <c r="L1203" s="22"/>
      <c r="M1203" s="22"/>
      <c r="N1203" s="22"/>
      <c r="O1203" s="22"/>
      <c r="P1203" s="22"/>
      <c r="Q1203" s="22"/>
      <c r="R1203" s="22"/>
      <c r="S1203" s="22"/>
      <c r="T1203" s="22"/>
      <c r="U1203" s="22"/>
      <c r="V1203" s="22"/>
      <c r="W1203" s="22"/>
      <c r="X1203" s="22"/>
      <c r="Y1203" s="22"/>
      <c r="Z1203" s="22"/>
      <c r="AA1203" s="22"/>
      <c r="AB1203" s="22"/>
      <c r="AC1203" s="22"/>
      <c r="AD1203" s="22"/>
      <c r="AE1203" s="22"/>
      <c r="AF1203" s="22"/>
      <c r="AG1203" s="22"/>
      <c r="AH1203" s="22"/>
      <c r="AI1203" s="22"/>
      <c r="AJ1203" s="22"/>
      <c r="AK1203" s="22"/>
      <c r="AL1203" s="22"/>
      <c r="AM1203" s="22"/>
      <c r="AN1203" s="22"/>
      <c r="AO1203" s="22"/>
      <c r="AP1203" s="22"/>
      <c r="AQ1203" s="22"/>
      <c r="AR1203" s="22"/>
      <c r="AS1203" s="22"/>
      <c r="AT1203" s="22"/>
      <c r="AU1203" s="22"/>
      <c r="AV1203" s="22"/>
      <c r="AW1203" s="22"/>
      <c r="AX1203" s="22"/>
      <c r="AY1203" s="22"/>
      <c r="AZ1203" s="22"/>
      <c r="BA1203" s="22"/>
      <c r="BB1203" s="22"/>
      <c r="BC1203" s="22"/>
      <c r="BD1203" s="22"/>
      <c r="BE1203" s="22"/>
      <c r="BF1203" s="22"/>
      <c r="BG1203" s="22"/>
      <c r="BH1203" s="22"/>
      <c r="BI1203" s="22"/>
      <c r="BJ1203" s="22"/>
      <c r="BK1203" s="22"/>
      <c r="BL1203" s="22"/>
      <c r="BM1203" s="22"/>
      <c r="BN1203" s="22"/>
      <c r="BO1203" s="22"/>
      <c r="BP1203" s="22"/>
      <c r="BQ1203" s="22"/>
      <c r="BR1203" s="22"/>
      <c r="BS1203" s="22"/>
      <c r="BT1203" s="22"/>
      <c r="BU1203" s="22"/>
      <c r="BV1203" s="22"/>
      <c r="BW1203" s="22"/>
      <c r="BX1203" s="22"/>
      <c r="BY1203" s="22"/>
      <c r="BZ1203" s="22"/>
      <c r="CA1203" s="22"/>
      <c r="CB1203" s="22"/>
      <c r="CC1203" s="22"/>
      <c r="CD1203" s="22"/>
      <c r="CE1203" s="22"/>
      <c r="CF1203" s="22"/>
      <c r="CG1203" s="22"/>
      <c r="CH1203" s="22"/>
      <c r="CI1203" s="22"/>
      <c r="CJ1203" s="22"/>
      <c r="CK1203" s="22"/>
      <c r="CL1203" s="22"/>
      <c r="CM1203" s="22"/>
      <c r="CN1203" s="22"/>
      <c r="CO1203" s="22"/>
      <c r="CP1203" s="22"/>
      <c r="CQ1203" s="22"/>
      <c r="CR1203" s="22"/>
      <c r="CS1203" s="22"/>
      <c r="CT1203" s="22"/>
      <c r="CU1203" s="22"/>
      <c r="CV1203" s="22"/>
      <c r="CW1203" s="22"/>
      <c r="CX1203" s="22"/>
      <c r="CY1203" s="22"/>
      <c r="CZ1203" s="22"/>
      <c r="DA1203" s="22"/>
      <c r="DB1203" s="22"/>
      <c r="DC1203" s="22"/>
      <c r="DD1203" s="22"/>
      <c r="DE1203" s="22"/>
      <c r="DF1203" s="22"/>
      <c r="DG1203" s="22"/>
      <c r="DH1203" s="22"/>
      <c r="DI1203" s="22"/>
      <c r="DJ1203" s="22"/>
      <c r="DK1203" s="22"/>
      <c r="DL1203" s="22"/>
      <c r="DM1203" s="22"/>
      <c r="DN1203" s="22"/>
      <c r="DO1203" s="22"/>
      <c r="DP1203" s="22"/>
      <c r="DQ1203" s="22"/>
      <c r="DR1203" s="22"/>
      <c r="DS1203" s="22"/>
      <c r="DT1203" s="22"/>
      <c r="DU1203" s="22"/>
      <c r="DV1203" s="22"/>
      <c r="DW1203" s="22"/>
      <c r="DX1203" s="22"/>
      <c r="DY1203" s="22"/>
      <c r="DZ1203" s="22"/>
      <c r="EA1203" s="22"/>
      <c r="EB1203" s="22"/>
      <c r="EC1203" s="22"/>
      <c r="ED1203" s="22"/>
      <c r="EE1203" s="22"/>
      <c r="EF1203" s="22"/>
      <c r="EG1203" s="22"/>
      <c r="EH1203" s="22"/>
      <c r="EI1203" s="22"/>
      <c r="EJ1203" s="22"/>
      <c r="EK1203" s="22"/>
      <c r="EL1203" s="22"/>
      <c r="EM1203" s="22"/>
      <c r="EN1203" s="22"/>
      <c r="EO1203" s="22"/>
      <c r="EP1203" s="22"/>
      <c r="EQ1203" s="22"/>
      <c r="ER1203" s="22"/>
      <c r="ES1203" s="22"/>
      <c r="ET1203" s="22"/>
      <c r="EU1203" s="22"/>
      <c r="EV1203" s="22"/>
      <c r="EW1203" s="22"/>
      <c r="EX1203" s="22"/>
      <c r="EY1203" s="22"/>
      <c r="EZ1203" s="22"/>
      <c r="FA1203" s="22"/>
      <c r="FB1203" s="22"/>
      <c r="FC1203" s="22"/>
      <c r="FD1203" s="22"/>
      <c r="FE1203" s="22"/>
      <c r="FF1203" s="22"/>
      <c r="FG1203" s="22"/>
      <c r="FH1203" s="22"/>
      <c r="FI1203" s="22"/>
      <c r="FJ1203" s="22"/>
      <c r="FK1203" s="22"/>
      <c r="FL1203" s="22"/>
      <c r="FM1203" s="22"/>
      <c r="FN1203" s="22"/>
      <c r="FO1203" s="22"/>
      <c r="FP1203" s="22"/>
      <c r="FQ1203" s="22"/>
      <c r="FR1203" s="22"/>
      <c r="FS1203" s="22"/>
      <c r="FT1203" s="22"/>
      <c r="FU1203" s="22"/>
      <c r="FV1203" s="48"/>
      <c r="FW1203" s="48"/>
      <c r="FX1203" s="48"/>
      <c r="FY1203" s="48"/>
      <c r="FZ1203" s="48"/>
      <c r="GA1203" s="48"/>
      <c r="GB1203" s="48"/>
      <c r="GC1203" s="48"/>
      <c r="GD1203" s="48"/>
    </row>
    <row r="1204" s="23" customFormat="1" ht="15" spans="1:186">
      <c r="A1204" s="50" t="s">
        <v>2199</v>
      </c>
      <c r="B1204" s="66" t="s">
        <v>2200</v>
      </c>
      <c r="C1204" s="52">
        <v>29</v>
      </c>
      <c r="D1204" s="52">
        <v>25</v>
      </c>
      <c r="E1204" s="47">
        <f t="shared" ref="E1204:E1208" si="87">SUM(D1204/C1204)</f>
        <v>0.862068965517241</v>
      </c>
      <c r="F1204" s="22"/>
      <c r="G1204" s="22"/>
      <c r="H1204" s="22"/>
      <c r="I1204" s="22"/>
      <c r="J1204" s="22"/>
      <c r="K1204" s="22"/>
      <c r="L1204" s="22"/>
      <c r="M1204" s="22"/>
      <c r="N1204" s="22"/>
      <c r="O1204" s="22"/>
      <c r="P1204" s="22"/>
      <c r="Q1204" s="22"/>
      <c r="R1204" s="22"/>
      <c r="S1204" s="22"/>
      <c r="T1204" s="22"/>
      <c r="U1204" s="22"/>
      <c r="V1204" s="22"/>
      <c r="W1204" s="22"/>
      <c r="X1204" s="22"/>
      <c r="Y1204" s="22"/>
      <c r="Z1204" s="22"/>
      <c r="AA1204" s="22"/>
      <c r="AB1204" s="22"/>
      <c r="AC1204" s="22"/>
      <c r="AD1204" s="22"/>
      <c r="AE1204" s="22"/>
      <c r="AF1204" s="22"/>
      <c r="AG1204" s="22"/>
      <c r="AH1204" s="22"/>
      <c r="AI1204" s="22"/>
      <c r="AJ1204" s="22"/>
      <c r="AK1204" s="22"/>
      <c r="AL1204" s="22"/>
      <c r="AM1204" s="22"/>
      <c r="AN1204" s="22"/>
      <c r="AO1204" s="22"/>
      <c r="AP1204" s="22"/>
      <c r="AQ1204" s="22"/>
      <c r="AR1204" s="22"/>
      <c r="AS1204" s="22"/>
      <c r="AT1204" s="22"/>
      <c r="AU1204" s="22"/>
      <c r="AV1204" s="22"/>
      <c r="AW1204" s="22"/>
      <c r="AX1204" s="22"/>
      <c r="AY1204" s="22"/>
      <c r="AZ1204" s="22"/>
      <c r="BA1204" s="22"/>
      <c r="BB1204" s="22"/>
      <c r="BC1204" s="22"/>
      <c r="BD1204" s="22"/>
      <c r="BE1204" s="22"/>
      <c r="BF1204" s="22"/>
      <c r="BG1204" s="22"/>
      <c r="BH1204" s="22"/>
      <c r="BI1204" s="22"/>
      <c r="BJ1204" s="22"/>
      <c r="BK1204" s="22"/>
      <c r="BL1204" s="22"/>
      <c r="BM1204" s="22"/>
      <c r="BN1204" s="22"/>
      <c r="BO1204" s="22"/>
      <c r="BP1204" s="22"/>
      <c r="BQ1204" s="22"/>
      <c r="BR1204" s="22"/>
      <c r="BS1204" s="22"/>
      <c r="BT1204" s="22"/>
      <c r="BU1204" s="22"/>
      <c r="BV1204" s="22"/>
      <c r="BW1204" s="22"/>
      <c r="BX1204" s="22"/>
      <c r="BY1204" s="22"/>
      <c r="BZ1204" s="22"/>
      <c r="CA1204" s="22"/>
      <c r="CB1204" s="22"/>
      <c r="CC1204" s="22"/>
      <c r="CD1204" s="22"/>
      <c r="CE1204" s="22"/>
      <c r="CF1204" s="22"/>
      <c r="CG1204" s="22"/>
      <c r="CH1204" s="22"/>
      <c r="CI1204" s="22"/>
      <c r="CJ1204" s="22"/>
      <c r="CK1204" s="22"/>
      <c r="CL1204" s="22"/>
      <c r="CM1204" s="22"/>
      <c r="CN1204" s="22"/>
      <c r="CO1204" s="22"/>
      <c r="CP1204" s="22"/>
      <c r="CQ1204" s="22"/>
      <c r="CR1204" s="22"/>
      <c r="CS1204" s="22"/>
      <c r="CT1204" s="22"/>
      <c r="CU1204" s="22"/>
      <c r="CV1204" s="22"/>
      <c r="CW1204" s="22"/>
      <c r="CX1204" s="22"/>
      <c r="CY1204" s="22"/>
      <c r="CZ1204" s="22"/>
      <c r="DA1204" s="22"/>
      <c r="DB1204" s="22"/>
      <c r="DC1204" s="22"/>
      <c r="DD1204" s="22"/>
      <c r="DE1204" s="22"/>
      <c r="DF1204" s="22"/>
      <c r="DG1204" s="22"/>
      <c r="DH1204" s="22"/>
      <c r="DI1204" s="22"/>
      <c r="DJ1204" s="22"/>
      <c r="DK1204" s="22"/>
      <c r="DL1204" s="22"/>
      <c r="DM1204" s="22"/>
      <c r="DN1204" s="22"/>
      <c r="DO1204" s="22"/>
      <c r="DP1204" s="22"/>
      <c r="DQ1204" s="22"/>
      <c r="DR1204" s="22"/>
      <c r="DS1204" s="22"/>
      <c r="DT1204" s="22"/>
      <c r="DU1204" s="22"/>
      <c r="DV1204" s="22"/>
      <c r="DW1204" s="22"/>
      <c r="DX1204" s="22"/>
      <c r="DY1204" s="22"/>
      <c r="DZ1204" s="22"/>
      <c r="EA1204" s="22"/>
      <c r="EB1204" s="22"/>
      <c r="EC1204" s="22"/>
      <c r="ED1204" s="22"/>
      <c r="EE1204" s="22"/>
      <c r="EF1204" s="22"/>
      <c r="EG1204" s="22"/>
      <c r="EH1204" s="22"/>
      <c r="EI1204" s="22"/>
      <c r="EJ1204" s="22"/>
      <c r="EK1204" s="22"/>
      <c r="EL1204" s="22"/>
      <c r="EM1204" s="22"/>
      <c r="EN1204" s="22"/>
      <c r="EO1204" s="22"/>
      <c r="EP1204" s="22"/>
      <c r="EQ1204" s="22"/>
      <c r="ER1204" s="22"/>
      <c r="ES1204" s="22"/>
      <c r="ET1204" s="22"/>
      <c r="EU1204" s="22"/>
      <c r="EV1204" s="22"/>
      <c r="EW1204" s="22"/>
      <c r="EX1204" s="22"/>
      <c r="EY1204" s="22"/>
      <c r="EZ1204" s="22"/>
      <c r="FA1204" s="22"/>
      <c r="FB1204" s="22"/>
      <c r="FC1204" s="22"/>
      <c r="FD1204" s="22"/>
      <c r="FE1204" s="22"/>
      <c r="FF1204" s="22"/>
      <c r="FG1204" s="22"/>
      <c r="FH1204" s="22"/>
      <c r="FI1204" s="22"/>
      <c r="FJ1204" s="22"/>
      <c r="FK1204" s="22"/>
      <c r="FL1204" s="22"/>
      <c r="FM1204" s="22"/>
      <c r="FN1204" s="22"/>
      <c r="FO1204" s="22"/>
      <c r="FP1204" s="22"/>
      <c r="FQ1204" s="22"/>
      <c r="FR1204" s="22"/>
      <c r="FS1204" s="22"/>
      <c r="FT1204" s="22"/>
      <c r="FU1204" s="22"/>
      <c r="FV1204" s="48"/>
      <c r="FW1204" s="48"/>
      <c r="FX1204" s="48"/>
      <c r="FY1204" s="48"/>
      <c r="FZ1204" s="48"/>
      <c r="GA1204" s="48"/>
      <c r="GB1204" s="48"/>
      <c r="GC1204" s="48"/>
      <c r="GD1204" s="48"/>
    </row>
    <row r="1205" s="23" customFormat="1" ht="15" spans="1:186">
      <c r="A1205" s="44" t="s">
        <v>2201</v>
      </c>
      <c r="B1205" s="65" t="s">
        <v>2202</v>
      </c>
      <c r="C1205" s="46">
        <v>0</v>
      </c>
      <c r="D1205" s="46">
        <v>0</v>
      </c>
      <c r="E1205" s="47" t="e">
        <f t="shared" si="87"/>
        <v>#DIV/0!</v>
      </c>
      <c r="F1205" s="22"/>
      <c r="G1205" s="22"/>
      <c r="H1205" s="22"/>
      <c r="I1205" s="22"/>
      <c r="J1205" s="22"/>
      <c r="K1205" s="22"/>
      <c r="L1205" s="22"/>
      <c r="M1205" s="22"/>
      <c r="N1205" s="22"/>
      <c r="O1205" s="22"/>
      <c r="P1205" s="22"/>
      <c r="Q1205" s="22"/>
      <c r="R1205" s="22"/>
      <c r="S1205" s="22"/>
      <c r="T1205" s="22"/>
      <c r="U1205" s="22"/>
      <c r="V1205" s="22"/>
      <c r="W1205" s="22"/>
      <c r="X1205" s="22"/>
      <c r="Y1205" s="22"/>
      <c r="Z1205" s="22"/>
      <c r="AA1205" s="22"/>
      <c r="AB1205" s="22"/>
      <c r="AC1205" s="22"/>
      <c r="AD1205" s="22"/>
      <c r="AE1205" s="22"/>
      <c r="AF1205" s="22"/>
      <c r="AG1205" s="22"/>
      <c r="AH1205" s="22"/>
      <c r="AI1205" s="22"/>
      <c r="AJ1205" s="22"/>
      <c r="AK1205" s="22"/>
      <c r="AL1205" s="22"/>
      <c r="AM1205" s="22"/>
      <c r="AN1205" s="22"/>
      <c r="AO1205" s="22"/>
      <c r="AP1205" s="22"/>
      <c r="AQ1205" s="22"/>
      <c r="AR1205" s="22"/>
      <c r="AS1205" s="22"/>
      <c r="AT1205" s="22"/>
      <c r="AU1205" s="22"/>
      <c r="AV1205" s="22"/>
      <c r="AW1205" s="22"/>
      <c r="AX1205" s="22"/>
      <c r="AY1205" s="22"/>
      <c r="AZ1205" s="22"/>
      <c r="BA1205" s="22"/>
      <c r="BB1205" s="22"/>
      <c r="BC1205" s="22"/>
      <c r="BD1205" s="22"/>
      <c r="BE1205" s="22"/>
      <c r="BF1205" s="22"/>
      <c r="BG1205" s="22"/>
      <c r="BH1205" s="22"/>
      <c r="BI1205" s="22"/>
      <c r="BJ1205" s="22"/>
      <c r="BK1205" s="22"/>
      <c r="BL1205" s="22"/>
      <c r="BM1205" s="22"/>
      <c r="BN1205" s="22"/>
      <c r="BO1205" s="22"/>
      <c r="BP1205" s="22"/>
      <c r="BQ1205" s="22"/>
      <c r="BR1205" s="22"/>
      <c r="BS1205" s="22"/>
      <c r="BT1205" s="22"/>
      <c r="BU1205" s="22"/>
      <c r="BV1205" s="22"/>
      <c r="BW1205" s="22"/>
      <c r="BX1205" s="22"/>
      <c r="BY1205" s="22"/>
      <c r="BZ1205" s="22"/>
      <c r="CA1205" s="22"/>
      <c r="CB1205" s="22"/>
      <c r="CC1205" s="22"/>
      <c r="CD1205" s="22"/>
      <c r="CE1205" s="22"/>
      <c r="CF1205" s="22"/>
      <c r="CG1205" s="22"/>
      <c r="CH1205" s="22"/>
      <c r="CI1205" s="22"/>
      <c r="CJ1205" s="22"/>
      <c r="CK1205" s="22"/>
      <c r="CL1205" s="22"/>
      <c r="CM1205" s="22"/>
      <c r="CN1205" s="22"/>
      <c r="CO1205" s="22"/>
      <c r="CP1205" s="22"/>
      <c r="CQ1205" s="22"/>
      <c r="CR1205" s="22"/>
      <c r="CS1205" s="22"/>
      <c r="CT1205" s="22"/>
      <c r="CU1205" s="22"/>
      <c r="CV1205" s="22"/>
      <c r="CW1205" s="22"/>
      <c r="CX1205" s="22"/>
      <c r="CY1205" s="22"/>
      <c r="CZ1205" s="22"/>
      <c r="DA1205" s="22"/>
      <c r="DB1205" s="22"/>
      <c r="DC1205" s="22"/>
      <c r="DD1205" s="22"/>
      <c r="DE1205" s="22"/>
      <c r="DF1205" s="22"/>
      <c r="DG1205" s="22"/>
      <c r="DH1205" s="22"/>
      <c r="DI1205" s="22"/>
      <c r="DJ1205" s="22"/>
      <c r="DK1205" s="22"/>
      <c r="DL1205" s="22"/>
      <c r="DM1205" s="22"/>
      <c r="DN1205" s="22"/>
      <c r="DO1205" s="22"/>
      <c r="DP1205" s="22"/>
      <c r="DQ1205" s="22"/>
      <c r="DR1205" s="22"/>
      <c r="DS1205" s="22"/>
      <c r="DT1205" s="22"/>
      <c r="DU1205" s="22"/>
      <c r="DV1205" s="22"/>
      <c r="DW1205" s="22"/>
      <c r="DX1205" s="22"/>
      <c r="DY1205" s="22"/>
      <c r="DZ1205" s="22"/>
      <c r="EA1205" s="22"/>
      <c r="EB1205" s="22"/>
      <c r="EC1205" s="22"/>
      <c r="ED1205" s="22"/>
      <c r="EE1205" s="22"/>
      <c r="EF1205" s="22"/>
      <c r="EG1205" s="22"/>
      <c r="EH1205" s="22"/>
      <c r="EI1205" s="22"/>
      <c r="EJ1205" s="22"/>
      <c r="EK1205" s="22"/>
      <c r="EL1205" s="22"/>
      <c r="EM1205" s="22"/>
      <c r="EN1205" s="22"/>
      <c r="EO1205" s="22"/>
      <c r="EP1205" s="22"/>
      <c r="EQ1205" s="22"/>
      <c r="ER1205" s="22"/>
      <c r="ES1205" s="22"/>
      <c r="ET1205" s="22"/>
      <c r="EU1205" s="22"/>
      <c r="EV1205" s="22"/>
      <c r="EW1205" s="22"/>
      <c r="EX1205" s="22"/>
      <c r="EY1205" s="22"/>
      <c r="EZ1205" s="22"/>
      <c r="FA1205" s="22"/>
      <c r="FB1205" s="22"/>
      <c r="FC1205" s="22"/>
      <c r="FD1205" s="22"/>
      <c r="FE1205" s="22"/>
      <c r="FF1205" s="22"/>
      <c r="FG1205" s="22"/>
      <c r="FH1205" s="22"/>
      <c r="FI1205" s="22"/>
      <c r="FJ1205" s="22"/>
      <c r="FK1205" s="22"/>
      <c r="FL1205" s="22"/>
      <c r="FM1205" s="22"/>
      <c r="FN1205" s="22"/>
      <c r="FO1205" s="22"/>
      <c r="FP1205" s="22"/>
      <c r="FQ1205" s="22"/>
      <c r="FR1205" s="22"/>
      <c r="FS1205" s="22"/>
      <c r="FT1205" s="22"/>
      <c r="FU1205" s="22"/>
      <c r="FV1205" s="48"/>
      <c r="FW1205" s="48"/>
      <c r="FX1205" s="48"/>
      <c r="FY1205" s="48"/>
      <c r="FZ1205" s="48"/>
      <c r="GA1205" s="48"/>
      <c r="GB1205" s="48"/>
      <c r="GC1205" s="48"/>
      <c r="GD1205" s="48"/>
    </row>
    <row r="1206" s="23" customFormat="1" ht="15" spans="1:186">
      <c r="A1206" s="50" t="s">
        <v>2203</v>
      </c>
      <c r="B1206" s="66" t="s">
        <v>2202</v>
      </c>
      <c r="C1206" s="52">
        <v>0</v>
      </c>
      <c r="D1206" s="52">
        <v>0</v>
      </c>
      <c r="E1206" s="47" t="e">
        <f t="shared" si="87"/>
        <v>#DIV/0!</v>
      </c>
      <c r="F1206" s="22"/>
      <c r="G1206" s="22"/>
      <c r="H1206" s="22"/>
      <c r="I1206" s="22"/>
      <c r="J1206" s="22"/>
      <c r="K1206" s="22"/>
      <c r="L1206" s="22"/>
      <c r="M1206" s="22"/>
      <c r="N1206" s="22"/>
      <c r="O1206" s="22"/>
      <c r="P1206" s="22"/>
      <c r="Q1206" s="22"/>
      <c r="R1206" s="22"/>
      <c r="S1206" s="22"/>
      <c r="T1206" s="22"/>
      <c r="U1206" s="22"/>
      <c r="V1206" s="22"/>
      <c r="W1206" s="22"/>
      <c r="X1206" s="22"/>
      <c r="Y1206" s="22"/>
      <c r="Z1206" s="22"/>
      <c r="AA1206" s="22"/>
      <c r="AB1206" s="22"/>
      <c r="AC1206" s="22"/>
      <c r="AD1206" s="22"/>
      <c r="AE1206" s="22"/>
      <c r="AF1206" s="22"/>
      <c r="AG1206" s="22"/>
      <c r="AH1206" s="22"/>
      <c r="AI1206" s="22"/>
      <c r="AJ1206" s="22"/>
      <c r="AK1206" s="22"/>
      <c r="AL1206" s="22"/>
      <c r="AM1206" s="22"/>
      <c r="AN1206" s="22"/>
      <c r="AO1206" s="22"/>
      <c r="AP1206" s="22"/>
      <c r="AQ1206" s="22"/>
      <c r="AR1206" s="22"/>
      <c r="AS1206" s="22"/>
      <c r="AT1206" s="22"/>
      <c r="AU1206" s="22"/>
      <c r="AV1206" s="22"/>
      <c r="AW1206" s="22"/>
      <c r="AX1206" s="22"/>
      <c r="AY1206" s="22"/>
      <c r="AZ1206" s="22"/>
      <c r="BA1206" s="22"/>
      <c r="BB1206" s="22"/>
      <c r="BC1206" s="22"/>
      <c r="BD1206" s="22"/>
      <c r="BE1206" s="22"/>
      <c r="BF1206" s="22"/>
      <c r="BG1206" s="22"/>
      <c r="BH1206" s="22"/>
      <c r="BI1206" s="22"/>
      <c r="BJ1206" s="22"/>
      <c r="BK1206" s="22"/>
      <c r="BL1206" s="22"/>
      <c r="BM1206" s="22"/>
      <c r="BN1206" s="22"/>
      <c r="BO1206" s="22"/>
      <c r="BP1206" s="22"/>
      <c r="BQ1206" s="22"/>
      <c r="BR1206" s="22"/>
      <c r="BS1206" s="22"/>
      <c r="BT1206" s="22"/>
      <c r="BU1206" s="22"/>
      <c r="BV1206" s="22"/>
      <c r="BW1206" s="22"/>
      <c r="BX1206" s="22"/>
      <c r="BY1206" s="22"/>
      <c r="BZ1206" s="22"/>
      <c r="CA1206" s="22"/>
      <c r="CB1206" s="22"/>
      <c r="CC1206" s="22"/>
      <c r="CD1206" s="22"/>
      <c r="CE1206" s="22"/>
      <c r="CF1206" s="22"/>
      <c r="CG1206" s="22"/>
      <c r="CH1206" s="22"/>
      <c r="CI1206" s="22"/>
      <c r="CJ1206" s="22"/>
      <c r="CK1206" s="22"/>
      <c r="CL1206" s="22"/>
      <c r="CM1206" s="22"/>
      <c r="CN1206" s="22"/>
      <c r="CO1206" s="22"/>
      <c r="CP1206" s="22"/>
      <c r="CQ1206" s="22"/>
      <c r="CR1206" s="22"/>
      <c r="CS1206" s="22"/>
      <c r="CT1206" s="22"/>
      <c r="CU1206" s="22"/>
      <c r="CV1206" s="22"/>
      <c r="CW1206" s="22"/>
      <c r="CX1206" s="22"/>
      <c r="CY1206" s="22"/>
      <c r="CZ1206" s="22"/>
      <c r="DA1206" s="22"/>
      <c r="DB1206" s="22"/>
      <c r="DC1206" s="22"/>
      <c r="DD1206" s="22"/>
      <c r="DE1206" s="22"/>
      <c r="DF1206" s="22"/>
      <c r="DG1206" s="22"/>
      <c r="DH1206" s="22"/>
      <c r="DI1206" s="22"/>
      <c r="DJ1206" s="22"/>
      <c r="DK1206" s="22"/>
      <c r="DL1206" s="22"/>
      <c r="DM1206" s="22"/>
      <c r="DN1206" s="22"/>
      <c r="DO1206" s="22"/>
      <c r="DP1206" s="22"/>
      <c r="DQ1206" s="22"/>
      <c r="DR1206" s="22"/>
      <c r="DS1206" s="22"/>
      <c r="DT1206" s="22"/>
      <c r="DU1206" s="22"/>
      <c r="DV1206" s="22"/>
      <c r="DW1206" s="22"/>
      <c r="DX1206" s="22"/>
      <c r="DY1206" s="22"/>
      <c r="DZ1206" s="22"/>
      <c r="EA1206" s="22"/>
      <c r="EB1206" s="22"/>
      <c r="EC1206" s="22"/>
      <c r="ED1206" s="22"/>
      <c r="EE1206" s="22"/>
      <c r="EF1206" s="22"/>
      <c r="EG1206" s="22"/>
      <c r="EH1206" s="22"/>
      <c r="EI1206" s="22"/>
      <c r="EJ1206" s="22"/>
      <c r="EK1206" s="22"/>
      <c r="EL1206" s="22"/>
      <c r="EM1206" s="22"/>
      <c r="EN1206" s="22"/>
      <c r="EO1206" s="22"/>
      <c r="EP1206" s="22"/>
      <c r="EQ1206" s="22"/>
      <c r="ER1206" s="22"/>
      <c r="ES1206" s="22"/>
      <c r="ET1206" s="22"/>
      <c r="EU1206" s="22"/>
      <c r="EV1206" s="22"/>
      <c r="EW1206" s="22"/>
      <c r="EX1206" s="22"/>
      <c r="EY1206" s="22"/>
      <c r="EZ1206" s="22"/>
      <c r="FA1206" s="22"/>
      <c r="FB1206" s="22"/>
      <c r="FC1206" s="22"/>
      <c r="FD1206" s="22"/>
      <c r="FE1206" s="22"/>
      <c r="FF1206" s="22"/>
      <c r="FG1206" s="22"/>
      <c r="FH1206" s="22"/>
      <c r="FI1206" s="22"/>
      <c r="FJ1206" s="22"/>
      <c r="FK1206" s="22"/>
      <c r="FL1206" s="22"/>
      <c r="FM1206" s="22"/>
      <c r="FN1206" s="22"/>
      <c r="FO1206" s="22"/>
      <c r="FP1206" s="22"/>
      <c r="FQ1206" s="22"/>
      <c r="FR1206" s="22"/>
      <c r="FS1206" s="22"/>
      <c r="FT1206" s="22"/>
      <c r="FU1206" s="22"/>
      <c r="FV1206" s="48"/>
      <c r="FW1206" s="48"/>
      <c r="FX1206" s="48"/>
      <c r="FY1206" s="48"/>
      <c r="FZ1206" s="48"/>
      <c r="GA1206" s="48"/>
      <c r="GB1206" s="48"/>
      <c r="GC1206" s="48"/>
      <c r="GD1206" s="48"/>
    </row>
    <row r="1207" s="23" customFormat="1" ht="15" spans="1:186">
      <c r="A1207" s="44" t="s">
        <v>2204</v>
      </c>
      <c r="B1207" s="65" t="s">
        <v>2205</v>
      </c>
      <c r="C1207" s="46">
        <v>8385</v>
      </c>
      <c r="D1207" s="46">
        <v>7176</v>
      </c>
      <c r="E1207" s="47">
        <f t="shared" si="87"/>
        <v>0.855813953488372</v>
      </c>
      <c r="F1207" s="22"/>
      <c r="G1207" s="22"/>
      <c r="H1207" s="22"/>
      <c r="I1207" s="22"/>
      <c r="J1207" s="22"/>
      <c r="K1207" s="22"/>
      <c r="L1207" s="22"/>
      <c r="M1207" s="22"/>
      <c r="N1207" s="22"/>
      <c r="O1207" s="22"/>
      <c r="P1207" s="22"/>
      <c r="Q1207" s="22"/>
      <c r="R1207" s="22"/>
      <c r="S1207" s="22"/>
      <c r="T1207" s="22"/>
      <c r="U1207" s="22"/>
      <c r="V1207" s="22"/>
      <c r="W1207" s="22"/>
      <c r="X1207" s="22"/>
      <c r="Y1207" s="22"/>
      <c r="Z1207" s="22"/>
      <c r="AA1207" s="22"/>
      <c r="AB1207" s="22"/>
      <c r="AC1207" s="22"/>
      <c r="AD1207" s="22"/>
      <c r="AE1207" s="22"/>
      <c r="AF1207" s="22"/>
      <c r="AG1207" s="22"/>
      <c r="AH1207" s="22"/>
      <c r="AI1207" s="22"/>
      <c r="AJ1207" s="22"/>
      <c r="AK1207" s="22"/>
      <c r="AL1207" s="22"/>
      <c r="AM1207" s="22"/>
      <c r="AN1207" s="22"/>
      <c r="AO1207" s="22"/>
      <c r="AP1207" s="22"/>
      <c r="AQ1207" s="22"/>
      <c r="AR1207" s="22"/>
      <c r="AS1207" s="22"/>
      <c r="AT1207" s="22"/>
      <c r="AU1207" s="22"/>
      <c r="AV1207" s="22"/>
      <c r="AW1207" s="22"/>
      <c r="AX1207" s="22"/>
      <c r="AY1207" s="22"/>
      <c r="AZ1207" s="22"/>
      <c r="BA1207" s="22"/>
      <c r="BB1207" s="22"/>
      <c r="BC1207" s="22"/>
      <c r="BD1207" s="22"/>
      <c r="BE1207" s="22"/>
      <c r="BF1207" s="22"/>
      <c r="BG1207" s="22"/>
      <c r="BH1207" s="22"/>
      <c r="BI1207" s="22"/>
      <c r="BJ1207" s="22"/>
      <c r="BK1207" s="22"/>
      <c r="BL1207" s="22"/>
      <c r="BM1207" s="22"/>
      <c r="BN1207" s="22"/>
      <c r="BO1207" s="22"/>
      <c r="BP1207" s="22"/>
      <c r="BQ1207" s="22"/>
      <c r="BR1207" s="22"/>
      <c r="BS1207" s="22"/>
      <c r="BT1207" s="22"/>
      <c r="BU1207" s="22"/>
      <c r="BV1207" s="22"/>
      <c r="BW1207" s="22"/>
      <c r="BX1207" s="22"/>
      <c r="BY1207" s="22"/>
      <c r="BZ1207" s="22"/>
      <c r="CA1207" s="22"/>
      <c r="CB1207" s="22"/>
      <c r="CC1207" s="22"/>
      <c r="CD1207" s="22"/>
      <c r="CE1207" s="22"/>
      <c r="CF1207" s="22"/>
      <c r="CG1207" s="22"/>
      <c r="CH1207" s="22"/>
      <c r="CI1207" s="22"/>
      <c r="CJ1207" s="22"/>
      <c r="CK1207" s="22"/>
      <c r="CL1207" s="22"/>
      <c r="CM1207" s="22"/>
      <c r="CN1207" s="22"/>
      <c r="CO1207" s="22"/>
      <c r="CP1207" s="22"/>
      <c r="CQ1207" s="22"/>
      <c r="CR1207" s="22"/>
      <c r="CS1207" s="22"/>
      <c r="CT1207" s="22"/>
      <c r="CU1207" s="22"/>
      <c r="CV1207" s="22"/>
      <c r="CW1207" s="22"/>
      <c r="CX1207" s="22"/>
      <c r="CY1207" s="22"/>
      <c r="CZ1207" s="22"/>
      <c r="DA1207" s="22"/>
      <c r="DB1207" s="22"/>
      <c r="DC1207" s="22"/>
      <c r="DD1207" s="22"/>
      <c r="DE1207" s="22"/>
      <c r="DF1207" s="22"/>
      <c r="DG1207" s="22"/>
      <c r="DH1207" s="22"/>
      <c r="DI1207" s="22"/>
      <c r="DJ1207" s="22"/>
      <c r="DK1207" s="22"/>
      <c r="DL1207" s="22"/>
      <c r="DM1207" s="22"/>
      <c r="DN1207" s="22"/>
      <c r="DO1207" s="22"/>
      <c r="DP1207" s="22"/>
      <c r="DQ1207" s="22"/>
      <c r="DR1207" s="22"/>
      <c r="DS1207" s="22"/>
      <c r="DT1207" s="22"/>
      <c r="DU1207" s="22"/>
      <c r="DV1207" s="22"/>
      <c r="DW1207" s="22"/>
      <c r="DX1207" s="22"/>
      <c r="DY1207" s="22"/>
      <c r="DZ1207" s="22"/>
      <c r="EA1207" s="22"/>
      <c r="EB1207" s="22"/>
      <c r="EC1207" s="22"/>
      <c r="ED1207" s="22"/>
      <c r="EE1207" s="22"/>
      <c r="EF1207" s="22"/>
      <c r="EG1207" s="22"/>
      <c r="EH1207" s="22"/>
      <c r="EI1207" s="22"/>
      <c r="EJ1207" s="22"/>
      <c r="EK1207" s="22"/>
      <c r="EL1207" s="22"/>
      <c r="EM1207" s="22"/>
      <c r="EN1207" s="22"/>
      <c r="EO1207" s="22"/>
      <c r="EP1207" s="22"/>
      <c r="EQ1207" s="22"/>
      <c r="ER1207" s="22"/>
      <c r="ES1207" s="22"/>
      <c r="ET1207" s="22"/>
      <c r="EU1207" s="22"/>
      <c r="EV1207" s="22"/>
      <c r="EW1207" s="22"/>
      <c r="EX1207" s="22"/>
      <c r="EY1207" s="22"/>
      <c r="EZ1207" s="22"/>
      <c r="FA1207" s="22"/>
      <c r="FB1207" s="22"/>
      <c r="FC1207" s="22"/>
      <c r="FD1207" s="22"/>
      <c r="FE1207" s="22"/>
      <c r="FF1207" s="22"/>
      <c r="FG1207" s="22"/>
      <c r="FH1207" s="22"/>
      <c r="FI1207" s="22"/>
      <c r="FJ1207" s="22"/>
      <c r="FK1207" s="22"/>
      <c r="FL1207" s="22"/>
      <c r="FM1207" s="22"/>
      <c r="FN1207" s="22"/>
      <c r="FO1207" s="22"/>
      <c r="FP1207" s="22"/>
      <c r="FQ1207" s="22"/>
      <c r="FR1207" s="22"/>
      <c r="FS1207" s="22"/>
      <c r="FT1207" s="22"/>
      <c r="FU1207" s="22"/>
      <c r="FV1207" s="48"/>
      <c r="FW1207" s="48"/>
      <c r="FX1207" s="48"/>
      <c r="FY1207" s="48"/>
      <c r="FZ1207" s="48"/>
      <c r="GA1207" s="48"/>
      <c r="GB1207" s="48"/>
      <c r="GC1207" s="48"/>
      <c r="GD1207" s="48"/>
    </row>
    <row r="1208" s="23" customFormat="1" ht="15" spans="1:186">
      <c r="A1208" s="44" t="s">
        <v>2206</v>
      </c>
      <c r="B1208" s="65" t="s">
        <v>2207</v>
      </c>
      <c r="C1208" s="46">
        <v>3936</v>
      </c>
      <c r="D1208" s="46">
        <v>2196</v>
      </c>
      <c r="E1208" s="47">
        <f t="shared" si="87"/>
        <v>0.557926829268293</v>
      </c>
      <c r="F1208" s="22"/>
      <c r="G1208" s="22"/>
      <c r="H1208" s="22"/>
      <c r="I1208" s="22"/>
      <c r="J1208" s="22"/>
      <c r="K1208" s="22"/>
      <c r="L1208" s="22"/>
      <c r="M1208" s="22"/>
      <c r="N1208" s="22"/>
      <c r="O1208" s="22"/>
      <c r="P1208" s="22"/>
      <c r="Q1208" s="22"/>
      <c r="R1208" s="22"/>
      <c r="S1208" s="22"/>
      <c r="T1208" s="22"/>
      <c r="U1208" s="22"/>
      <c r="V1208" s="22"/>
      <c r="W1208" s="22"/>
      <c r="X1208" s="22"/>
      <c r="Y1208" s="22"/>
      <c r="Z1208" s="22"/>
      <c r="AA1208" s="22"/>
      <c r="AB1208" s="22"/>
      <c r="AC1208" s="22"/>
      <c r="AD1208" s="22"/>
      <c r="AE1208" s="22"/>
      <c r="AF1208" s="22"/>
      <c r="AG1208" s="22"/>
      <c r="AH1208" s="22"/>
      <c r="AI1208" s="22"/>
      <c r="AJ1208" s="22"/>
      <c r="AK1208" s="22"/>
      <c r="AL1208" s="22"/>
      <c r="AM1208" s="22"/>
      <c r="AN1208" s="22"/>
      <c r="AO1208" s="22"/>
      <c r="AP1208" s="22"/>
      <c r="AQ1208" s="22"/>
      <c r="AR1208" s="22"/>
      <c r="AS1208" s="22"/>
      <c r="AT1208" s="22"/>
      <c r="AU1208" s="22"/>
      <c r="AV1208" s="22"/>
      <c r="AW1208" s="22"/>
      <c r="AX1208" s="22"/>
      <c r="AY1208" s="22"/>
      <c r="AZ1208" s="22"/>
      <c r="BA1208" s="22"/>
      <c r="BB1208" s="22"/>
      <c r="BC1208" s="22"/>
      <c r="BD1208" s="22"/>
      <c r="BE1208" s="22"/>
      <c r="BF1208" s="22"/>
      <c r="BG1208" s="22"/>
      <c r="BH1208" s="22"/>
      <c r="BI1208" s="22"/>
      <c r="BJ1208" s="22"/>
      <c r="BK1208" s="22"/>
      <c r="BL1208" s="22"/>
      <c r="BM1208" s="22"/>
      <c r="BN1208" s="22"/>
      <c r="BO1208" s="22"/>
      <c r="BP1208" s="22"/>
      <c r="BQ1208" s="22"/>
      <c r="BR1208" s="22"/>
      <c r="BS1208" s="22"/>
      <c r="BT1208" s="22"/>
      <c r="BU1208" s="22"/>
      <c r="BV1208" s="22"/>
      <c r="BW1208" s="22"/>
      <c r="BX1208" s="22"/>
      <c r="BY1208" s="22"/>
      <c r="BZ1208" s="22"/>
      <c r="CA1208" s="22"/>
      <c r="CB1208" s="22"/>
      <c r="CC1208" s="22"/>
      <c r="CD1208" s="22"/>
      <c r="CE1208" s="22"/>
      <c r="CF1208" s="22"/>
      <c r="CG1208" s="22"/>
      <c r="CH1208" s="22"/>
      <c r="CI1208" s="22"/>
      <c r="CJ1208" s="22"/>
      <c r="CK1208" s="22"/>
      <c r="CL1208" s="22"/>
      <c r="CM1208" s="22"/>
      <c r="CN1208" s="22"/>
      <c r="CO1208" s="22"/>
      <c r="CP1208" s="22"/>
      <c r="CQ1208" s="22"/>
      <c r="CR1208" s="22"/>
      <c r="CS1208" s="22"/>
      <c r="CT1208" s="22"/>
      <c r="CU1208" s="22"/>
      <c r="CV1208" s="22"/>
      <c r="CW1208" s="22"/>
      <c r="CX1208" s="22"/>
      <c r="CY1208" s="22"/>
      <c r="CZ1208" s="22"/>
      <c r="DA1208" s="22"/>
      <c r="DB1208" s="22"/>
      <c r="DC1208" s="22"/>
      <c r="DD1208" s="22"/>
      <c r="DE1208" s="22"/>
      <c r="DF1208" s="22"/>
      <c r="DG1208" s="22"/>
      <c r="DH1208" s="22"/>
      <c r="DI1208" s="22"/>
      <c r="DJ1208" s="22"/>
      <c r="DK1208" s="22"/>
      <c r="DL1208" s="22"/>
      <c r="DM1208" s="22"/>
      <c r="DN1208" s="22"/>
      <c r="DO1208" s="22"/>
      <c r="DP1208" s="22"/>
      <c r="DQ1208" s="22"/>
      <c r="DR1208" s="22"/>
      <c r="DS1208" s="22"/>
      <c r="DT1208" s="22"/>
      <c r="DU1208" s="22"/>
      <c r="DV1208" s="22"/>
      <c r="DW1208" s="22"/>
      <c r="DX1208" s="22"/>
      <c r="DY1208" s="22"/>
      <c r="DZ1208" s="22"/>
      <c r="EA1208" s="22"/>
      <c r="EB1208" s="22"/>
      <c r="EC1208" s="22"/>
      <c r="ED1208" s="22"/>
      <c r="EE1208" s="22"/>
      <c r="EF1208" s="22"/>
      <c r="EG1208" s="22"/>
      <c r="EH1208" s="22"/>
      <c r="EI1208" s="22"/>
      <c r="EJ1208" s="22"/>
      <c r="EK1208" s="22"/>
      <c r="EL1208" s="22"/>
      <c r="EM1208" s="22"/>
      <c r="EN1208" s="22"/>
      <c r="EO1208" s="22"/>
      <c r="EP1208" s="22"/>
      <c r="EQ1208" s="22"/>
      <c r="ER1208" s="22"/>
      <c r="ES1208" s="22"/>
      <c r="ET1208" s="22"/>
      <c r="EU1208" s="22"/>
      <c r="EV1208" s="22"/>
      <c r="EW1208" s="22"/>
      <c r="EX1208" s="22"/>
      <c r="EY1208" s="22"/>
      <c r="EZ1208" s="22"/>
      <c r="FA1208" s="22"/>
      <c r="FB1208" s="22"/>
      <c r="FC1208" s="22"/>
      <c r="FD1208" s="22"/>
      <c r="FE1208" s="22"/>
      <c r="FF1208" s="22"/>
      <c r="FG1208" s="22"/>
      <c r="FH1208" s="22"/>
      <c r="FI1208" s="22"/>
      <c r="FJ1208" s="22"/>
      <c r="FK1208" s="22"/>
      <c r="FL1208" s="22"/>
      <c r="FM1208" s="22"/>
      <c r="FN1208" s="22"/>
      <c r="FO1208" s="22"/>
      <c r="FP1208" s="22"/>
      <c r="FQ1208" s="22"/>
      <c r="FR1208" s="22"/>
      <c r="FS1208" s="22"/>
      <c r="FT1208" s="22"/>
      <c r="FU1208" s="22"/>
      <c r="FV1208" s="48"/>
      <c r="FW1208" s="48"/>
      <c r="FX1208" s="48"/>
      <c r="FY1208" s="48"/>
      <c r="FZ1208" s="48"/>
      <c r="GA1208" s="48"/>
      <c r="GB1208" s="48"/>
      <c r="GC1208" s="48"/>
      <c r="GD1208" s="48"/>
    </row>
    <row r="1209" s="23" customFormat="1" ht="15" spans="1:186">
      <c r="A1209" s="50" t="s">
        <v>2208</v>
      </c>
      <c r="B1209" s="66" t="s">
        <v>2209</v>
      </c>
      <c r="C1209" s="52">
        <v>0</v>
      </c>
      <c r="D1209" s="59">
        <v>0</v>
      </c>
      <c r="E1209" s="47"/>
      <c r="F1209" s="22"/>
      <c r="G1209" s="22"/>
      <c r="H1209" s="22"/>
      <c r="I1209" s="22"/>
      <c r="J1209" s="22"/>
      <c r="K1209" s="22"/>
      <c r="L1209" s="22"/>
      <c r="M1209" s="22"/>
      <c r="N1209" s="22"/>
      <c r="O1209" s="22"/>
      <c r="P1209" s="22"/>
      <c r="Q1209" s="22"/>
      <c r="R1209" s="22"/>
      <c r="S1209" s="22"/>
      <c r="T1209" s="22"/>
      <c r="U1209" s="22"/>
      <c r="V1209" s="22"/>
      <c r="W1209" s="22"/>
      <c r="X1209" s="22"/>
      <c r="Y1209" s="22"/>
      <c r="Z1209" s="22"/>
      <c r="AA1209" s="22"/>
      <c r="AB1209" s="22"/>
      <c r="AC1209" s="22"/>
      <c r="AD1209" s="22"/>
      <c r="AE1209" s="22"/>
      <c r="AF1209" s="22"/>
      <c r="AG1209" s="22"/>
      <c r="AH1209" s="22"/>
      <c r="AI1209" s="22"/>
      <c r="AJ1209" s="22"/>
      <c r="AK1209" s="22"/>
      <c r="AL1209" s="22"/>
      <c r="AM1209" s="22"/>
      <c r="AN1209" s="22"/>
      <c r="AO1209" s="22"/>
      <c r="AP1209" s="22"/>
      <c r="AQ1209" s="22"/>
      <c r="AR1209" s="22"/>
      <c r="AS1209" s="22"/>
      <c r="AT1209" s="22"/>
      <c r="AU1209" s="22"/>
      <c r="AV1209" s="22"/>
      <c r="AW1209" s="22"/>
      <c r="AX1209" s="22"/>
      <c r="AY1209" s="22"/>
      <c r="AZ1209" s="22"/>
      <c r="BA1209" s="22"/>
      <c r="BB1209" s="22"/>
      <c r="BC1209" s="22"/>
      <c r="BD1209" s="22"/>
      <c r="BE1209" s="22"/>
      <c r="BF1209" s="22"/>
      <c r="BG1209" s="22"/>
      <c r="BH1209" s="22"/>
      <c r="BI1209" s="22"/>
      <c r="BJ1209" s="22"/>
      <c r="BK1209" s="22"/>
      <c r="BL1209" s="22"/>
      <c r="BM1209" s="22"/>
      <c r="BN1209" s="22"/>
      <c r="BO1209" s="22"/>
      <c r="BP1209" s="22"/>
      <c r="BQ1209" s="22"/>
      <c r="BR1209" s="22"/>
      <c r="BS1209" s="22"/>
      <c r="BT1209" s="22"/>
      <c r="BU1209" s="22"/>
      <c r="BV1209" s="22"/>
      <c r="BW1209" s="22"/>
      <c r="BX1209" s="22"/>
      <c r="BY1209" s="22"/>
      <c r="BZ1209" s="22"/>
      <c r="CA1209" s="22"/>
      <c r="CB1209" s="22"/>
      <c r="CC1209" s="22"/>
      <c r="CD1209" s="22"/>
      <c r="CE1209" s="22"/>
      <c r="CF1209" s="22"/>
      <c r="CG1209" s="22"/>
      <c r="CH1209" s="22"/>
      <c r="CI1209" s="22"/>
      <c r="CJ1209" s="22"/>
      <c r="CK1209" s="22"/>
      <c r="CL1209" s="22"/>
      <c r="CM1209" s="22"/>
      <c r="CN1209" s="22"/>
      <c r="CO1209" s="22"/>
      <c r="CP1209" s="22"/>
      <c r="CQ1209" s="22"/>
      <c r="CR1209" s="22"/>
      <c r="CS1209" s="22"/>
      <c r="CT1209" s="22"/>
      <c r="CU1209" s="22"/>
      <c r="CV1209" s="22"/>
      <c r="CW1209" s="22"/>
      <c r="CX1209" s="22"/>
      <c r="CY1209" s="22"/>
      <c r="CZ1209" s="22"/>
      <c r="DA1209" s="22"/>
      <c r="DB1209" s="22"/>
      <c r="DC1209" s="22"/>
      <c r="DD1209" s="22"/>
      <c r="DE1209" s="22"/>
      <c r="DF1209" s="22"/>
      <c r="DG1209" s="22"/>
      <c r="DH1209" s="22"/>
      <c r="DI1209" s="22"/>
      <c r="DJ1209" s="22"/>
      <c r="DK1209" s="22"/>
      <c r="DL1209" s="22"/>
      <c r="DM1209" s="22"/>
      <c r="DN1209" s="22"/>
      <c r="DO1209" s="22"/>
      <c r="DP1209" s="22"/>
      <c r="DQ1209" s="22"/>
      <c r="DR1209" s="22"/>
      <c r="DS1209" s="22"/>
      <c r="DT1209" s="22"/>
      <c r="DU1209" s="22"/>
      <c r="DV1209" s="22"/>
      <c r="DW1209" s="22"/>
      <c r="DX1209" s="22"/>
      <c r="DY1209" s="22"/>
      <c r="DZ1209" s="22"/>
      <c r="EA1209" s="22"/>
      <c r="EB1209" s="22"/>
      <c r="EC1209" s="22"/>
      <c r="ED1209" s="22"/>
      <c r="EE1209" s="22"/>
      <c r="EF1209" s="22"/>
      <c r="EG1209" s="22"/>
      <c r="EH1209" s="22"/>
      <c r="EI1209" s="22"/>
      <c r="EJ1209" s="22"/>
      <c r="EK1209" s="22"/>
      <c r="EL1209" s="22"/>
      <c r="EM1209" s="22"/>
      <c r="EN1209" s="22"/>
      <c r="EO1209" s="22"/>
      <c r="EP1209" s="22"/>
      <c r="EQ1209" s="22"/>
      <c r="ER1209" s="22"/>
      <c r="ES1209" s="22"/>
      <c r="ET1209" s="22"/>
      <c r="EU1209" s="22"/>
      <c r="EV1209" s="22"/>
      <c r="EW1209" s="22"/>
      <c r="EX1209" s="22"/>
      <c r="EY1209" s="22"/>
      <c r="EZ1209" s="22"/>
      <c r="FA1209" s="22"/>
      <c r="FB1209" s="22"/>
      <c r="FC1209" s="22"/>
      <c r="FD1209" s="22"/>
      <c r="FE1209" s="22"/>
      <c r="FF1209" s="22"/>
      <c r="FG1209" s="22"/>
      <c r="FH1209" s="22"/>
      <c r="FI1209" s="22"/>
      <c r="FJ1209" s="22"/>
      <c r="FK1209" s="22"/>
      <c r="FL1209" s="22"/>
      <c r="FM1209" s="22"/>
      <c r="FN1209" s="22"/>
      <c r="FO1209" s="22"/>
      <c r="FP1209" s="22"/>
      <c r="FQ1209" s="22"/>
      <c r="FR1209" s="22"/>
      <c r="FS1209" s="22"/>
      <c r="FT1209" s="22"/>
      <c r="FU1209" s="22"/>
      <c r="FV1209" s="48"/>
      <c r="FW1209" s="48"/>
      <c r="FX1209" s="48"/>
      <c r="FY1209" s="48"/>
      <c r="FZ1209" s="48"/>
      <c r="GA1209" s="48"/>
      <c r="GB1209" s="48"/>
      <c r="GC1209" s="48"/>
      <c r="GD1209" s="48"/>
    </row>
    <row r="1210" s="23" customFormat="1" ht="15" spans="1:186">
      <c r="A1210" s="50" t="s">
        <v>2210</v>
      </c>
      <c r="B1210" s="66" t="s">
        <v>2211</v>
      </c>
      <c r="C1210" s="52">
        <v>0</v>
      </c>
      <c r="D1210" s="52">
        <v>0</v>
      </c>
      <c r="E1210" s="47"/>
      <c r="F1210" s="22"/>
      <c r="G1210" s="22"/>
      <c r="H1210" s="22"/>
      <c r="I1210" s="22"/>
      <c r="J1210" s="22"/>
      <c r="K1210" s="22"/>
      <c r="L1210" s="22"/>
      <c r="M1210" s="22"/>
      <c r="N1210" s="22"/>
      <c r="O1210" s="22"/>
      <c r="P1210" s="22"/>
      <c r="Q1210" s="22"/>
      <c r="R1210" s="22"/>
      <c r="S1210" s="22"/>
      <c r="T1210" s="22"/>
      <c r="U1210" s="22"/>
      <c r="V1210" s="22"/>
      <c r="W1210" s="22"/>
      <c r="X1210" s="22"/>
      <c r="Y1210" s="22"/>
      <c r="Z1210" s="22"/>
      <c r="AA1210" s="22"/>
      <c r="AB1210" s="22"/>
      <c r="AC1210" s="22"/>
      <c r="AD1210" s="22"/>
      <c r="AE1210" s="22"/>
      <c r="AF1210" s="22"/>
      <c r="AG1210" s="22"/>
      <c r="AH1210" s="22"/>
      <c r="AI1210" s="22"/>
      <c r="AJ1210" s="22"/>
      <c r="AK1210" s="22"/>
      <c r="AL1210" s="22"/>
      <c r="AM1210" s="22"/>
      <c r="AN1210" s="22"/>
      <c r="AO1210" s="22"/>
      <c r="AP1210" s="22"/>
      <c r="AQ1210" s="22"/>
      <c r="AR1210" s="22"/>
      <c r="AS1210" s="22"/>
      <c r="AT1210" s="22"/>
      <c r="AU1210" s="22"/>
      <c r="AV1210" s="22"/>
      <c r="AW1210" s="22"/>
      <c r="AX1210" s="22"/>
      <c r="AY1210" s="22"/>
      <c r="AZ1210" s="22"/>
      <c r="BA1210" s="22"/>
      <c r="BB1210" s="22"/>
      <c r="BC1210" s="22"/>
      <c r="BD1210" s="22"/>
      <c r="BE1210" s="22"/>
      <c r="BF1210" s="22"/>
      <c r="BG1210" s="22"/>
      <c r="BH1210" s="22"/>
      <c r="BI1210" s="22"/>
      <c r="BJ1210" s="22"/>
      <c r="BK1210" s="22"/>
      <c r="BL1210" s="22"/>
      <c r="BM1210" s="22"/>
      <c r="BN1210" s="22"/>
      <c r="BO1210" s="22"/>
      <c r="BP1210" s="22"/>
      <c r="BQ1210" s="22"/>
      <c r="BR1210" s="22"/>
      <c r="BS1210" s="22"/>
      <c r="BT1210" s="22"/>
      <c r="BU1210" s="22"/>
      <c r="BV1210" s="22"/>
      <c r="BW1210" s="22"/>
      <c r="BX1210" s="22"/>
      <c r="BY1210" s="22"/>
      <c r="BZ1210" s="22"/>
      <c r="CA1210" s="22"/>
      <c r="CB1210" s="22"/>
      <c r="CC1210" s="22"/>
      <c r="CD1210" s="22"/>
      <c r="CE1210" s="22"/>
      <c r="CF1210" s="22"/>
      <c r="CG1210" s="22"/>
      <c r="CH1210" s="22"/>
      <c r="CI1210" s="22"/>
      <c r="CJ1210" s="22"/>
      <c r="CK1210" s="22"/>
      <c r="CL1210" s="22"/>
      <c r="CM1210" s="22"/>
      <c r="CN1210" s="22"/>
      <c r="CO1210" s="22"/>
      <c r="CP1210" s="22"/>
      <c r="CQ1210" s="22"/>
      <c r="CR1210" s="22"/>
      <c r="CS1210" s="22"/>
      <c r="CT1210" s="22"/>
      <c r="CU1210" s="22"/>
      <c r="CV1210" s="22"/>
      <c r="CW1210" s="22"/>
      <c r="CX1210" s="22"/>
      <c r="CY1210" s="22"/>
      <c r="CZ1210" s="22"/>
      <c r="DA1210" s="22"/>
      <c r="DB1210" s="22"/>
      <c r="DC1210" s="22"/>
      <c r="DD1210" s="22"/>
      <c r="DE1210" s="22"/>
      <c r="DF1210" s="22"/>
      <c r="DG1210" s="22"/>
      <c r="DH1210" s="22"/>
      <c r="DI1210" s="22"/>
      <c r="DJ1210" s="22"/>
      <c r="DK1210" s="22"/>
      <c r="DL1210" s="22"/>
      <c r="DM1210" s="22"/>
      <c r="DN1210" s="22"/>
      <c r="DO1210" s="22"/>
      <c r="DP1210" s="22"/>
      <c r="DQ1210" s="22"/>
      <c r="DR1210" s="22"/>
      <c r="DS1210" s="22"/>
      <c r="DT1210" s="22"/>
      <c r="DU1210" s="22"/>
      <c r="DV1210" s="22"/>
      <c r="DW1210" s="22"/>
      <c r="DX1210" s="22"/>
      <c r="DY1210" s="22"/>
      <c r="DZ1210" s="22"/>
      <c r="EA1210" s="22"/>
      <c r="EB1210" s="22"/>
      <c r="EC1210" s="22"/>
      <c r="ED1210" s="22"/>
      <c r="EE1210" s="22"/>
      <c r="EF1210" s="22"/>
      <c r="EG1210" s="22"/>
      <c r="EH1210" s="22"/>
      <c r="EI1210" s="22"/>
      <c r="EJ1210" s="22"/>
      <c r="EK1210" s="22"/>
      <c r="EL1210" s="22"/>
      <c r="EM1210" s="22"/>
      <c r="EN1210" s="22"/>
      <c r="EO1210" s="22"/>
      <c r="EP1210" s="22"/>
      <c r="EQ1210" s="22"/>
      <c r="ER1210" s="22"/>
      <c r="ES1210" s="22"/>
      <c r="ET1210" s="22"/>
      <c r="EU1210" s="22"/>
      <c r="EV1210" s="22"/>
      <c r="EW1210" s="22"/>
      <c r="EX1210" s="22"/>
      <c r="EY1210" s="22"/>
      <c r="EZ1210" s="22"/>
      <c r="FA1210" s="22"/>
      <c r="FB1210" s="22"/>
      <c r="FC1210" s="22"/>
      <c r="FD1210" s="22"/>
      <c r="FE1210" s="22"/>
      <c r="FF1210" s="22"/>
      <c r="FG1210" s="22"/>
      <c r="FH1210" s="22"/>
      <c r="FI1210" s="22"/>
      <c r="FJ1210" s="22"/>
      <c r="FK1210" s="22"/>
      <c r="FL1210" s="22"/>
      <c r="FM1210" s="22"/>
      <c r="FN1210" s="22"/>
      <c r="FO1210" s="22"/>
      <c r="FP1210" s="22"/>
      <c r="FQ1210" s="22"/>
      <c r="FR1210" s="22"/>
      <c r="FS1210" s="22"/>
      <c r="FT1210" s="22"/>
      <c r="FU1210" s="22"/>
      <c r="FV1210" s="48"/>
      <c r="FW1210" s="48"/>
      <c r="FX1210" s="48"/>
      <c r="FY1210" s="48"/>
      <c r="FZ1210" s="48"/>
      <c r="GA1210" s="48"/>
      <c r="GB1210" s="48"/>
      <c r="GC1210" s="48"/>
      <c r="GD1210" s="48"/>
    </row>
    <row r="1211" s="23" customFormat="1" ht="15" spans="1:186">
      <c r="A1211" s="50" t="s">
        <v>2212</v>
      </c>
      <c r="B1211" s="66" t="s">
        <v>2213</v>
      </c>
      <c r="C1211" s="52">
        <v>2418</v>
      </c>
      <c r="D1211" s="52">
        <v>645</v>
      </c>
      <c r="E1211" s="47">
        <f t="shared" ref="E1211:E1214" si="88">SUM(D1211/C1211)</f>
        <v>0.266749379652605</v>
      </c>
      <c r="F1211" s="22"/>
      <c r="G1211" s="22"/>
      <c r="H1211" s="22"/>
      <c r="I1211" s="22"/>
      <c r="J1211" s="22"/>
      <c r="K1211" s="22"/>
      <c r="L1211" s="22"/>
      <c r="M1211" s="22"/>
      <c r="N1211" s="22"/>
      <c r="O1211" s="22"/>
      <c r="P1211" s="22"/>
      <c r="Q1211" s="22"/>
      <c r="R1211" s="22"/>
      <c r="S1211" s="22"/>
      <c r="T1211" s="22"/>
      <c r="U1211" s="22"/>
      <c r="V1211" s="22"/>
      <c r="W1211" s="22"/>
      <c r="X1211" s="22"/>
      <c r="Y1211" s="22"/>
      <c r="Z1211" s="22"/>
      <c r="AA1211" s="22"/>
      <c r="AB1211" s="22"/>
      <c r="AC1211" s="22"/>
      <c r="AD1211" s="22"/>
      <c r="AE1211" s="22"/>
      <c r="AF1211" s="22"/>
      <c r="AG1211" s="22"/>
      <c r="AH1211" s="22"/>
      <c r="AI1211" s="22"/>
      <c r="AJ1211" s="22"/>
      <c r="AK1211" s="22"/>
      <c r="AL1211" s="22"/>
      <c r="AM1211" s="22"/>
      <c r="AN1211" s="22"/>
      <c r="AO1211" s="22"/>
      <c r="AP1211" s="22"/>
      <c r="AQ1211" s="22"/>
      <c r="AR1211" s="22"/>
      <c r="AS1211" s="22"/>
      <c r="AT1211" s="22"/>
      <c r="AU1211" s="22"/>
      <c r="AV1211" s="22"/>
      <c r="AW1211" s="22"/>
      <c r="AX1211" s="22"/>
      <c r="AY1211" s="22"/>
      <c r="AZ1211" s="22"/>
      <c r="BA1211" s="22"/>
      <c r="BB1211" s="22"/>
      <c r="BC1211" s="22"/>
      <c r="BD1211" s="22"/>
      <c r="BE1211" s="22"/>
      <c r="BF1211" s="22"/>
      <c r="BG1211" s="22"/>
      <c r="BH1211" s="22"/>
      <c r="BI1211" s="22"/>
      <c r="BJ1211" s="22"/>
      <c r="BK1211" s="22"/>
      <c r="BL1211" s="22"/>
      <c r="BM1211" s="22"/>
      <c r="BN1211" s="22"/>
      <c r="BO1211" s="22"/>
      <c r="BP1211" s="22"/>
      <c r="BQ1211" s="22"/>
      <c r="BR1211" s="22"/>
      <c r="BS1211" s="22"/>
      <c r="BT1211" s="22"/>
      <c r="BU1211" s="22"/>
      <c r="BV1211" s="22"/>
      <c r="BW1211" s="22"/>
      <c r="BX1211" s="22"/>
      <c r="BY1211" s="22"/>
      <c r="BZ1211" s="22"/>
      <c r="CA1211" s="22"/>
      <c r="CB1211" s="22"/>
      <c r="CC1211" s="22"/>
      <c r="CD1211" s="22"/>
      <c r="CE1211" s="22"/>
      <c r="CF1211" s="22"/>
      <c r="CG1211" s="22"/>
      <c r="CH1211" s="22"/>
      <c r="CI1211" s="22"/>
      <c r="CJ1211" s="22"/>
      <c r="CK1211" s="22"/>
      <c r="CL1211" s="22"/>
      <c r="CM1211" s="22"/>
      <c r="CN1211" s="22"/>
      <c r="CO1211" s="22"/>
      <c r="CP1211" s="22"/>
      <c r="CQ1211" s="22"/>
      <c r="CR1211" s="22"/>
      <c r="CS1211" s="22"/>
      <c r="CT1211" s="22"/>
      <c r="CU1211" s="22"/>
      <c r="CV1211" s="22"/>
      <c r="CW1211" s="22"/>
      <c r="CX1211" s="22"/>
      <c r="CY1211" s="22"/>
      <c r="CZ1211" s="22"/>
      <c r="DA1211" s="22"/>
      <c r="DB1211" s="22"/>
      <c r="DC1211" s="22"/>
      <c r="DD1211" s="22"/>
      <c r="DE1211" s="22"/>
      <c r="DF1211" s="22"/>
      <c r="DG1211" s="22"/>
      <c r="DH1211" s="22"/>
      <c r="DI1211" s="22"/>
      <c r="DJ1211" s="22"/>
      <c r="DK1211" s="22"/>
      <c r="DL1211" s="22"/>
      <c r="DM1211" s="22"/>
      <c r="DN1211" s="22"/>
      <c r="DO1211" s="22"/>
      <c r="DP1211" s="22"/>
      <c r="DQ1211" s="22"/>
      <c r="DR1211" s="22"/>
      <c r="DS1211" s="22"/>
      <c r="DT1211" s="22"/>
      <c r="DU1211" s="22"/>
      <c r="DV1211" s="22"/>
      <c r="DW1211" s="22"/>
      <c r="DX1211" s="22"/>
      <c r="DY1211" s="22"/>
      <c r="DZ1211" s="22"/>
      <c r="EA1211" s="22"/>
      <c r="EB1211" s="22"/>
      <c r="EC1211" s="22"/>
      <c r="ED1211" s="22"/>
      <c r="EE1211" s="22"/>
      <c r="EF1211" s="22"/>
      <c r="EG1211" s="22"/>
      <c r="EH1211" s="22"/>
      <c r="EI1211" s="22"/>
      <c r="EJ1211" s="22"/>
      <c r="EK1211" s="22"/>
      <c r="EL1211" s="22"/>
      <c r="EM1211" s="22"/>
      <c r="EN1211" s="22"/>
      <c r="EO1211" s="22"/>
      <c r="EP1211" s="22"/>
      <c r="EQ1211" s="22"/>
      <c r="ER1211" s="22"/>
      <c r="ES1211" s="22"/>
      <c r="ET1211" s="22"/>
      <c r="EU1211" s="22"/>
      <c r="EV1211" s="22"/>
      <c r="EW1211" s="22"/>
      <c r="EX1211" s="22"/>
      <c r="EY1211" s="22"/>
      <c r="EZ1211" s="22"/>
      <c r="FA1211" s="22"/>
      <c r="FB1211" s="22"/>
      <c r="FC1211" s="22"/>
      <c r="FD1211" s="22"/>
      <c r="FE1211" s="22"/>
      <c r="FF1211" s="22"/>
      <c r="FG1211" s="22"/>
      <c r="FH1211" s="22"/>
      <c r="FI1211" s="22"/>
      <c r="FJ1211" s="22"/>
      <c r="FK1211" s="22"/>
      <c r="FL1211" s="22"/>
      <c r="FM1211" s="22"/>
      <c r="FN1211" s="22"/>
      <c r="FO1211" s="22"/>
      <c r="FP1211" s="22"/>
      <c r="FQ1211" s="22"/>
      <c r="FR1211" s="22"/>
      <c r="FS1211" s="22"/>
      <c r="FT1211" s="22"/>
      <c r="FU1211" s="22"/>
      <c r="FV1211" s="48"/>
      <c r="FW1211" s="48"/>
      <c r="FX1211" s="48"/>
      <c r="FY1211" s="48"/>
      <c r="FZ1211" s="48"/>
      <c r="GA1211" s="48"/>
      <c r="GB1211" s="48"/>
      <c r="GC1211" s="48"/>
      <c r="GD1211" s="48"/>
    </row>
    <row r="1212" s="23" customFormat="1" ht="15" spans="1:186">
      <c r="A1212" s="50" t="s">
        <v>2214</v>
      </c>
      <c r="B1212" s="66" t="s">
        <v>2215</v>
      </c>
      <c r="C1212" s="52">
        <v>0</v>
      </c>
      <c r="D1212" s="52">
        <v>0</v>
      </c>
      <c r="E1212" s="47"/>
      <c r="F1212" s="22"/>
      <c r="G1212" s="22"/>
      <c r="H1212" s="22"/>
      <c r="I1212" s="22"/>
      <c r="J1212" s="22"/>
      <c r="K1212" s="22"/>
      <c r="L1212" s="22"/>
      <c r="M1212" s="22"/>
      <c r="N1212" s="22"/>
      <c r="O1212" s="22"/>
      <c r="P1212" s="22"/>
      <c r="Q1212" s="22"/>
      <c r="R1212" s="22"/>
      <c r="S1212" s="22"/>
      <c r="T1212" s="22"/>
      <c r="U1212" s="22"/>
      <c r="V1212" s="22"/>
      <c r="W1212" s="22"/>
      <c r="X1212" s="22"/>
      <c r="Y1212" s="22"/>
      <c r="Z1212" s="22"/>
      <c r="AA1212" s="22"/>
      <c r="AB1212" s="22"/>
      <c r="AC1212" s="22"/>
      <c r="AD1212" s="22"/>
      <c r="AE1212" s="22"/>
      <c r="AF1212" s="22"/>
      <c r="AG1212" s="22"/>
      <c r="AH1212" s="22"/>
      <c r="AI1212" s="22"/>
      <c r="AJ1212" s="22"/>
      <c r="AK1212" s="22"/>
      <c r="AL1212" s="22"/>
      <c r="AM1212" s="22"/>
      <c r="AN1212" s="22"/>
      <c r="AO1212" s="22"/>
      <c r="AP1212" s="22"/>
      <c r="AQ1212" s="22"/>
      <c r="AR1212" s="22"/>
      <c r="AS1212" s="22"/>
      <c r="AT1212" s="22"/>
      <c r="AU1212" s="22"/>
      <c r="AV1212" s="22"/>
      <c r="AW1212" s="22"/>
      <c r="AX1212" s="22"/>
      <c r="AY1212" s="22"/>
      <c r="AZ1212" s="22"/>
      <c r="BA1212" s="22"/>
      <c r="BB1212" s="22"/>
      <c r="BC1212" s="22"/>
      <c r="BD1212" s="22"/>
      <c r="BE1212" s="22"/>
      <c r="BF1212" s="22"/>
      <c r="BG1212" s="22"/>
      <c r="BH1212" s="22"/>
      <c r="BI1212" s="22"/>
      <c r="BJ1212" s="22"/>
      <c r="BK1212" s="22"/>
      <c r="BL1212" s="22"/>
      <c r="BM1212" s="22"/>
      <c r="BN1212" s="22"/>
      <c r="BO1212" s="22"/>
      <c r="BP1212" s="22"/>
      <c r="BQ1212" s="22"/>
      <c r="BR1212" s="22"/>
      <c r="BS1212" s="22"/>
      <c r="BT1212" s="22"/>
      <c r="BU1212" s="22"/>
      <c r="BV1212" s="22"/>
      <c r="BW1212" s="22"/>
      <c r="BX1212" s="22"/>
      <c r="BY1212" s="22"/>
      <c r="BZ1212" s="22"/>
      <c r="CA1212" s="22"/>
      <c r="CB1212" s="22"/>
      <c r="CC1212" s="22"/>
      <c r="CD1212" s="22"/>
      <c r="CE1212" s="22"/>
      <c r="CF1212" s="22"/>
      <c r="CG1212" s="22"/>
      <c r="CH1212" s="22"/>
      <c r="CI1212" s="22"/>
      <c r="CJ1212" s="22"/>
      <c r="CK1212" s="22"/>
      <c r="CL1212" s="22"/>
      <c r="CM1212" s="22"/>
      <c r="CN1212" s="22"/>
      <c r="CO1212" s="22"/>
      <c r="CP1212" s="22"/>
      <c r="CQ1212" s="22"/>
      <c r="CR1212" s="22"/>
      <c r="CS1212" s="22"/>
      <c r="CT1212" s="22"/>
      <c r="CU1212" s="22"/>
      <c r="CV1212" s="22"/>
      <c r="CW1212" s="22"/>
      <c r="CX1212" s="22"/>
      <c r="CY1212" s="22"/>
      <c r="CZ1212" s="22"/>
      <c r="DA1212" s="22"/>
      <c r="DB1212" s="22"/>
      <c r="DC1212" s="22"/>
      <c r="DD1212" s="22"/>
      <c r="DE1212" s="22"/>
      <c r="DF1212" s="22"/>
      <c r="DG1212" s="22"/>
      <c r="DH1212" s="22"/>
      <c r="DI1212" s="22"/>
      <c r="DJ1212" s="22"/>
      <c r="DK1212" s="22"/>
      <c r="DL1212" s="22"/>
      <c r="DM1212" s="22"/>
      <c r="DN1212" s="22"/>
      <c r="DO1212" s="22"/>
      <c r="DP1212" s="22"/>
      <c r="DQ1212" s="22"/>
      <c r="DR1212" s="22"/>
      <c r="DS1212" s="22"/>
      <c r="DT1212" s="22"/>
      <c r="DU1212" s="22"/>
      <c r="DV1212" s="22"/>
      <c r="DW1212" s="22"/>
      <c r="DX1212" s="22"/>
      <c r="DY1212" s="22"/>
      <c r="DZ1212" s="22"/>
      <c r="EA1212" s="22"/>
      <c r="EB1212" s="22"/>
      <c r="EC1212" s="22"/>
      <c r="ED1212" s="22"/>
      <c r="EE1212" s="22"/>
      <c r="EF1212" s="22"/>
      <c r="EG1212" s="22"/>
      <c r="EH1212" s="22"/>
      <c r="EI1212" s="22"/>
      <c r="EJ1212" s="22"/>
      <c r="EK1212" s="22"/>
      <c r="EL1212" s="22"/>
      <c r="EM1212" s="22"/>
      <c r="EN1212" s="22"/>
      <c r="EO1212" s="22"/>
      <c r="EP1212" s="22"/>
      <c r="EQ1212" s="22"/>
      <c r="ER1212" s="22"/>
      <c r="ES1212" s="22"/>
      <c r="ET1212" s="22"/>
      <c r="EU1212" s="22"/>
      <c r="EV1212" s="22"/>
      <c r="EW1212" s="22"/>
      <c r="EX1212" s="22"/>
      <c r="EY1212" s="22"/>
      <c r="EZ1212" s="22"/>
      <c r="FA1212" s="22"/>
      <c r="FB1212" s="22"/>
      <c r="FC1212" s="22"/>
      <c r="FD1212" s="22"/>
      <c r="FE1212" s="22"/>
      <c r="FF1212" s="22"/>
      <c r="FG1212" s="22"/>
      <c r="FH1212" s="22"/>
      <c r="FI1212" s="22"/>
      <c r="FJ1212" s="22"/>
      <c r="FK1212" s="22"/>
      <c r="FL1212" s="22"/>
      <c r="FM1212" s="22"/>
      <c r="FN1212" s="22"/>
      <c r="FO1212" s="22"/>
      <c r="FP1212" s="22"/>
      <c r="FQ1212" s="22"/>
      <c r="FR1212" s="22"/>
      <c r="FS1212" s="22"/>
      <c r="FT1212" s="22"/>
      <c r="FU1212" s="22"/>
      <c r="FV1212" s="48"/>
      <c r="FW1212" s="48"/>
      <c r="FX1212" s="48"/>
      <c r="FY1212" s="48"/>
      <c r="FZ1212" s="48"/>
      <c r="GA1212" s="48"/>
      <c r="GB1212" s="48"/>
      <c r="GC1212" s="48"/>
      <c r="GD1212" s="48"/>
    </row>
    <row r="1213" s="23" customFormat="1" ht="15" spans="1:186">
      <c r="A1213" s="50" t="s">
        <v>2216</v>
      </c>
      <c r="B1213" s="66" t="s">
        <v>2217</v>
      </c>
      <c r="C1213" s="52">
        <v>76</v>
      </c>
      <c r="D1213" s="52">
        <v>70</v>
      </c>
      <c r="E1213" s="47">
        <f t="shared" si="88"/>
        <v>0.921052631578947</v>
      </c>
      <c r="F1213" s="22"/>
      <c r="G1213" s="22"/>
      <c r="H1213" s="22"/>
      <c r="I1213" s="22"/>
      <c r="J1213" s="22"/>
      <c r="K1213" s="22"/>
      <c r="L1213" s="22"/>
      <c r="M1213" s="22"/>
      <c r="N1213" s="22"/>
      <c r="O1213" s="22"/>
      <c r="P1213" s="22"/>
      <c r="Q1213" s="22"/>
      <c r="R1213" s="22"/>
      <c r="S1213" s="22"/>
      <c r="T1213" s="22"/>
      <c r="U1213" s="22"/>
      <c r="V1213" s="22"/>
      <c r="W1213" s="22"/>
      <c r="X1213" s="22"/>
      <c r="Y1213" s="22"/>
      <c r="Z1213" s="22"/>
      <c r="AA1213" s="22"/>
      <c r="AB1213" s="22"/>
      <c r="AC1213" s="22"/>
      <c r="AD1213" s="22"/>
      <c r="AE1213" s="22"/>
      <c r="AF1213" s="22"/>
      <c r="AG1213" s="22"/>
      <c r="AH1213" s="22"/>
      <c r="AI1213" s="22"/>
      <c r="AJ1213" s="22"/>
      <c r="AK1213" s="22"/>
      <c r="AL1213" s="22"/>
      <c r="AM1213" s="22"/>
      <c r="AN1213" s="22"/>
      <c r="AO1213" s="22"/>
      <c r="AP1213" s="22"/>
      <c r="AQ1213" s="22"/>
      <c r="AR1213" s="22"/>
      <c r="AS1213" s="22"/>
      <c r="AT1213" s="22"/>
      <c r="AU1213" s="22"/>
      <c r="AV1213" s="22"/>
      <c r="AW1213" s="22"/>
      <c r="AX1213" s="22"/>
      <c r="AY1213" s="22"/>
      <c r="AZ1213" s="22"/>
      <c r="BA1213" s="22"/>
      <c r="BB1213" s="22"/>
      <c r="BC1213" s="22"/>
      <c r="BD1213" s="22"/>
      <c r="BE1213" s="22"/>
      <c r="BF1213" s="22"/>
      <c r="BG1213" s="22"/>
      <c r="BH1213" s="22"/>
      <c r="BI1213" s="22"/>
      <c r="BJ1213" s="22"/>
      <c r="BK1213" s="22"/>
      <c r="BL1213" s="22"/>
      <c r="BM1213" s="22"/>
      <c r="BN1213" s="22"/>
      <c r="BO1213" s="22"/>
      <c r="BP1213" s="22"/>
      <c r="BQ1213" s="22"/>
      <c r="BR1213" s="22"/>
      <c r="BS1213" s="22"/>
      <c r="BT1213" s="22"/>
      <c r="BU1213" s="22"/>
      <c r="BV1213" s="22"/>
      <c r="BW1213" s="22"/>
      <c r="BX1213" s="22"/>
      <c r="BY1213" s="22"/>
      <c r="BZ1213" s="22"/>
      <c r="CA1213" s="22"/>
      <c r="CB1213" s="22"/>
      <c r="CC1213" s="22"/>
      <c r="CD1213" s="22"/>
      <c r="CE1213" s="22"/>
      <c r="CF1213" s="22"/>
      <c r="CG1213" s="22"/>
      <c r="CH1213" s="22"/>
      <c r="CI1213" s="22"/>
      <c r="CJ1213" s="22"/>
      <c r="CK1213" s="22"/>
      <c r="CL1213" s="22"/>
      <c r="CM1213" s="22"/>
      <c r="CN1213" s="22"/>
      <c r="CO1213" s="22"/>
      <c r="CP1213" s="22"/>
      <c r="CQ1213" s="22"/>
      <c r="CR1213" s="22"/>
      <c r="CS1213" s="22"/>
      <c r="CT1213" s="22"/>
      <c r="CU1213" s="22"/>
      <c r="CV1213" s="22"/>
      <c r="CW1213" s="22"/>
      <c r="CX1213" s="22"/>
      <c r="CY1213" s="22"/>
      <c r="CZ1213" s="22"/>
      <c r="DA1213" s="22"/>
      <c r="DB1213" s="22"/>
      <c r="DC1213" s="22"/>
      <c r="DD1213" s="22"/>
      <c r="DE1213" s="22"/>
      <c r="DF1213" s="22"/>
      <c r="DG1213" s="22"/>
      <c r="DH1213" s="22"/>
      <c r="DI1213" s="22"/>
      <c r="DJ1213" s="22"/>
      <c r="DK1213" s="22"/>
      <c r="DL1213" s="22"/>
      <c r="DM1213" s="22"/>
      <c r="DN1213" s="22"/>
      <c r="DO1213" s="22"/>
      <c r="DP1213" s="22"/>
      <c r="DQ1213" s="22"/>
      <c r="DR1213" s="22"/>
      <c r="DS1213" s="22"/>
      <c r="DT1213" s="22"/>
      <c r="DU1213" s="22"/>
      <c r="DV1213" s="22"/>
      <c r="DW1213" s="22"/>
      <c r="DX1213" s="22"/>
      <c r="DY1213" s="22"/>
      <c r="DZ1213" s="22"/>
      <c r="EA1213" s="22"/>
      <c r="EB1213" s="22"/>
      <c r="EC1213" s="22"/>
      <c r="ED1213" s="22"/>
      <c r="EE1213" s="22"/>
      <c r="EF1213" s="22"/>
      <c r="EG1213" s="22"/>
      <c r="EH1213" s="22"/>
      <c r="EI1213" s="22"/>
      <c r="EJ1213" s="22"/>
      <c r="EK1213" s="22"/>
      <c r="EL1213" s="22"/>
      <c r="EM1213" s="22"/>
      <c r="EN1213" s="22"/>
      <c r="EO1213" s="22"/>
      <c r="EP1213" s="22"/>
      <c r="EQ1213" s="22"/>
      <c r="ER1213" s="22"/>
      <c r="ES1213" s="22"/>
      <c r="ET1213" s="22"/>
      <c r="EU1213" s="22"/>
      <c r="EV1213" s="22"/>
      <c r="EW1213" s="22"/>
      <c r="EX1213" s="22"/>
      <c r="EY1213" s="22"/>
      <c r="EZ1213" s="22"/>
      <c r="FA1213" s="22"/>
      <c r="FB1213" s="22"/>
      <c r="FC1213" s="22"/>
      <c r="FD1213" s="22"/>
      <c r="FE1213" s="22"/>
      <c r="FF1213" s="22"/>
      <c r="FG1213" s="22"/>
      <c r="FH1213" s="22"/>
      <c r="FI1213" s="22"/>
      <c r="FJ1213" s="22"/>
      <c r="FK1213" s="22"/>
      <c r="FL1213" s="22"/>
      <c r="FM1213" s="22"/>
      <c r="FN1213" s="22"/>
      <c r="FO1213" s="22"/>
      <c r="FP1213" s="22"/>
      <c r="FQ1213" s="22"/>
      <c r="FR1213" s="22"/>
      <c r="FS1213" s="22"/>
      <c r="FT1213" s="22"/>
      <c r="FU1213" s="22"/>
      <c r="FV1213" s="48"/>
      <c r="FW1213" s="48"/>
      <c r="FX1213" s="48"/>
      <c r="FY1213" s="48"/>
      <c r="FZ1213" s="48"/>
      <c r="GA1213" s="48"/>
      <c r="GB1213" s="48"/>
      <c r="GC1213" s="48"/>
      <c r="GD1213" s="48"/>
    </row>
    <row r="1214" s="23" customFormat="1" ht="15" spans="1:186">
      <c r="A1214" s="50" t="s">
        <v>2218</v>
      </c>
      <c r="B1214" s="66" t="s">
        <v>2219</v>
      </c>
      <c r="C1214" s="52">
        <v>1254</v>
      </c>
      <c r="D1214" s="52">
        <v>1295</v>
      </c>
      <c r="E1214" s="47">
        <f t="shared" si="88"/>
        <v>1.03269537480064</v>
      </c>
      <c r="F1214" s="22"/>
      <c r="G1214" s="22"/>
      <c r="H1214" s="22"/>
      <c r="I1214" s="22"/>
      <c r="J1214" s="22"/>
      <c r="K1214" s="22"/>
      <c r="L1214" s="22"/>
      <c r="M1214" s="22"/>
      <c r="N1214" s="22"/>
      <c r="O1214" s="22"/>
      <c r="P1214" s="22"/>
      <c r="Q1214" s="22"/>
      <c r="R1214" s="22"/>
      <c r="S1214" s="22"/>
      <c r="T1214" s="22"/>
      <c r="U1214" s="22"/>
      <c r="V1214" s="22"/>
      <c r="W1214" s="22"/>
      <c r="X1214" s="22"/>
      <c r="Y1214" s="22"/>
      <c r="Z1214" s="22"/>
      <c r="AA1214" s="22"/>
      <c r="AB1214" s="22"/>
      <c r="AC1214" s="22"/>
      <c r="AD1214" s="22"/>
      <c r="AE1214" s="22"/>
      <c r="AF1214" s="22"/>
      <c r="AG1214" s="22"/>
      <c r="AH1214" s="22"/>
      <c r="AI1214" s="22"/>
      <c r="AJ1214" s="22"/>
      <c r="AK1214" s="22"/>
      <c r="AL1214" s="22"/>
      <c r="AM1214" s="22"/>
      <c r="AN1214" s="22"/>
      <c r="AO1214" s="22"/>
      <c r="AP1214" s="22"/>
      <c r="AQ1214" s="22"/>
      <c r="AR1214" s="22"/>
      <c r="AS1214" s="22"/>
      <c r="AT1214" s="22"/>
      <c r="AU1214" s="22"/>
      <c r="AV1214" s="22"/>
      <c r="AW1214" s="22"/>
      <c r="AX1214" s="22"/>
      <c r="AY1214" s="22"/>
      <c r="AZ1214" s="22"/>
      <c r="BA1214" s="22"/>
      <c r="BB1214" s="22"/>
      <c r="BC1214" s="22"/>
      <c r="BD1214" s="22"/>
      <c r="BE1214" s="22"/>
      <c r="BF1214" s="22"/>
      <c r="BG1214" s="22"/>
      <c r="BH1214" s="22"/>
      <c r="BI1214" s="22"/>
      <c r="BJ1214" s="22"/>
      <c r="BK1214" s="22"/>
      <c r="BL1214" s="22"/>
      <c r="BM1214" s="22"/>
      <c r="BN1214" s="22"/>
      <c r="BO1214" s="22"/>
      <c r="BP1214" s="22"/>
      <c r="BQ1214" s="22"/>
      <c r="BR1214" s="22"/>
      <c r="BS1214" s="22"/>
      <c r="BT1214" s="22"/>
      <c r="BU1214" s="22"/>
      <c r="BV1214" s="22"/>
      <c r="BW1214" s="22"/>
      <c r="BX1214" s="22"/>
      <c r="BY1214" s="22"/>
      <c r="BZ1214" s="22"/>
      <c r="CA1214" s="22"/>
      <c r="CB1214" s="22"/>
      <c r="CC1214" s="22"/>
      <c r="CD1214" s="22"/>
      <c r="CE1214" s="22"/>
      <c r="CF1214" s="22"/>
      <c r="CG1214" s="22"/>
      <c r="CH1214" s="22"/>
      <c r="CI1214" s="22"/>
      <c r="CJ1214" s="22"/>
      <c r="CK1214" s="22"/>
      <c r="CL1214" s="22"/>
      <c r="CM1214" s="22"/>
      <c r="CN1214" s="22"/>
      <c r="CO1214" s="22"/>
      <c r="CP1214" s="22"/>
      <c r="CQ1214" s="22"/>
      <c r="CR1214" s="22"/>
      <c r="CS1214" s="22"/>
      <c r="CT1214" s="22"/>
      <c r="CU1214" s="22"/>
      <c r="CV1214" s="22"/>
      <c r="CW1214" s="22"/>
      <c r="CX1214" s="22"/>
      <c r="CY1214" s="22"/>
      <c r="CZ1214" s="22"/>
      <c r="DA1214" s="22"/>
      <c r="DB1214" s="22"/>
      <c r="DC1214" s="22"/>
      <c r="DD1214" s="22"/>
      <c r="DE1214" s="22"/>
      <c r="DF1214" s="22"/>
      <c r="DG1214" s="22"/>
      <c r="DH1214" s="22"/>
      <c r="DI1214" s="22"/>
      <c r="DJ1214" s="22"/>
      <c r="DK1214" s="22"/>
      <c r="DL1214" s="22"/>
      <c r="DM1214" s="22"/>
      <c r="DN1214" s="22"/>
      <c r="DO1214" s="22"/>
      <c r="DP1214" s="22"/>
      <c r="DQ1214" s="22"/>
      <c r="DR1214" s="22"/>
      <c r="DS1214" s="22"/>
      <c r="DT1214" s="22"/>
      <c r="DU1214" s="22"/>
      <c r="DV1214" s="22"/>
      <c r="DW1214" s="22"/>
      <c r="DX1214" s="22"/>
      <c r="DY1214" s="22"/>
      <c r="DZ1214" s="22"/>
      <c r="EA1214" s="22"/>
      <c r="EB1214" s="22"/>
      <c r="EC1214" s="22"/>
      <c r="ED1214" s="22"/>
      <c r="EE1214" s="22"/>
      <c r="EF1214" s="22"/>
      <c r="EG1214" s="22"/>
      <c r="EH1214" s="22"/>
      <c r="EI1214" s="22"/>
      <c r="EJ1214" s="22"/>
      <c r="EK1214" s="22"/>
      <c r="EL1214" s="22"/>
      <c r="EM1214" s="22"/>
      <c r="EN1214" s="22"/>
      <c r="EO1214" s="22"/>
      <c r="EP1214" s="22"/>
      <c r="EQ1214" s="22"/>
      <c r="ER1214" s="22"/>
      <c r="ES1214" s="22"/>
      <c r="ET1214" s="22"/>
      <c r="EU1214" s="22"/>
      <c r="EV1214" s="22"/>
      <c r="EW1214" s="22"/>
      <c r="EX1214" s="22"/>
      <c r="EY1214" s="22"/>
      <c r="EZ1214" s="22"/>
      <c r="FA1214" s="22"/>
      <c r="FB1214" s="22"/>
      <c r="FC1214" s="22"/>
      <c r="FD1214" s="22"/>
      <c r="FE1214" s="22"/>
      <c r="FF1214" s="22"/>
      <c r="FG1214" s="22"/>
      <c r="FH1214" s="22"/>
      <c r="FI1214" s="22"/>
      <c r="FJ1214" s="22"/>
      <c r="FK1214" s="22"/>
      <c r="FL1214" s="22"/>
      <c r="FM1214" s="22"/>
      <c r="FN1214" s="22"/>
      <c r="FO1214" s="22"/>
      <c r="FP1214" s="22"/>
      <c r="FQ1214" s="22"/>
      <c r="FR1214" s="22"/>
      <c r="FS1214" s="22"/>
      <c r="FT1214" s="22"/>
      <c r="FU1214" s="22"/>
      <c r="FV1214" s="48"/>
      <c r="FW1214" s="48"/>
      <c r="FX1214" s="48"/>
      <c r="FY1214" s="48"/>
      <c r="FZ1214" s="48"/>
      <c r="GA1214" s="48"/>
      <c r="GB1214" s="48"/>
      <c r="GC1214" s="48"/>
      <c r="GD1214" s="48"/>
    </row>
    <row r="1215" s="23" customFormat="1" ht="15" spans="1:186">
      <c r="A1215" s="50" t="s">
        <v>2220</v>
      </c>
      <c r="B1215" s="66" t="s">
        <v>2221</v>
      </c>
      <c r="C1215" s="52">
        <v>0</v>
      </c>
      <c r="D1215" s="59">
        <v>0</v>
      </c>
      <c r="E1215" s="47"/>
      <c r="F1215" s="22"/>
      <c r="G1215" s="22"/>
      <c r="H1215" s="22"/>
      <c r="I1215" s="22"/>
      <c r="J1215" s="22"/>
      <c r="K1215" s="22"/>
      <c r="L1215" s="22"/>
      <c r="M1215" s="22"/>
      <c r="N1215" s="22"/>
      <c r="O1215" s="22"/>
      <c r="P1215" s="22"/>
      <c r="Q1215" s="22"/>
      <c r="R1215" s="22"/>
      <c r="S1215" s="22"/>
      <c r="T1215" s="22"/>
      <c r="U1215" s="22"/>
      <c r="V1215" s="22"/>
      <c r="W1215" s="22"/>
      <c r="X1215" s="22"/>
      <c r="Y1215" s="22"/>
      <c r="Z1215" s="22"/>
      <c r="AA1215" s="22"/>
      <c r="AB1215" s="22"/>
      <c r="AC1215" s="22"/>
      <c r="AD1215" s="22"/>
      <c r="AE1215" s="22"/>
      <c r="AF1215" s="22"/>
      <c r="AG1215" s="22"/>
      <c r="AH1215" s="22"/>
      <c r="AI1215" s="22"/>
      <c r="AJ1215" s="22"/>
      <c r="AK1215" s="22"/>
      <c r="AL1215" s="22"/>
      <c r="AM1215" s="22"/>
      <c r="AN1215" s="22"/>
      <c r="AO1215" s="22"/>
      <c r="AP1215" s="22"/>
      <c r="AQ1215" s="22"/>
      <c r="AR1215" s="22"/>
      <c r="AS1215" s="22"/>
      <c r="AT1215" s="22"/>
      <c r="AU1215" s="22"/>
      <c r="AV1215" s="22"/>
      <c r="AW1215" s="22"/>
      <c r="AX1215" s="22"/>
      <c r="AY1215" s="22"/>
      <c r="AZ1215" s="22"/>
      <c r="BA1215" s="22"/>
      <c r="BB1215" s="22"/>
      <c r="BC1215" s="22"/>
      <c r="BD1215" s="22"/>
      <c r="BE1215" s="22"/>
      <c r="BF1215" s="22"/>
      <c r="BG1215" s="22"/>
      <c r="BH1215" s="22"/>
      <c r="BI1215" s="22"/>
      <c r="BJ1215" s="22"/>
      <c r="BK1215" s="22"/>
      <c r="BL1215" s="22"/>
      <c r="BM1215" s="22"/>
      <c r="BN1215" s="22"/>
      <c r="BO1215" s="22"/>
      <c r="BP1215" s="22"/>
      <c r="BQ1215" s="22"/>
      <c r="BR1215" s="22"/>
      <c r="BS1215" s="22"/>
      <c r="BT1215" s="22"/>
      <c r="BU1215" s="22"/>
      <c r="BV1215" s="22"/>
      <c r="BW1215" s="22"/>
      <c r="BX1215" s="22"/>
      <c r="BY1215" s="22"/>
      <c r="BZ1215" s="22"/>
      <c r="CA1215" s="22"/>
      <c r="CB1215" s="22"/>
      <c r="CC1215" s="22"/>
      <c r="CD1215" s="22"/>
      <c r="CE1215" s="22"/>
      <c r="CF1215" s="22"/>
      <c r="CG1215" s="22"/>
      <c r="CH1215" s="22"/>
      <c r="CI1215" s="22"/>
      <c r="CJ1215" s="22"/>
      <c r="CK1215" s="22"/>
      <c r="CL1215" s="22"/>
      <c r="CM1215" s="22"/>
      <c r="CN1215" s="22"/>
      <c r="CO1215" s="22"/>
      <c r="CP1215" s="22"/>
      <c r="CQ1215" s="22"/>
      <c r="CR1215" s="22"/>
      <c r="CS1215" s="22"/>
      <c r="CT1215" s="22"/>
      <c r="CU1215" s="22"/>
      <c r="CV1215" s="22"/>
      <c r="CW1215" s="22"/>
      <c r="CX1215" s="22"/>
      <c r="CY1215" s="22"/>
      <c r="CZ1215" s="22"/>
      <c r="DA1215" s="22"/>
      <c r="DB1215" s="22"/>
      <c r="DC1215" s="22"/>
      <c r="DD1215" s="22"/>
      <c r="DE1215" s="22"/>
      <c r="DF1215" s="22"/>
      <c r="DG1215" s="22"/>
      <c r="DH1215" s="22"/>
      <c r="DI1215" s="22"/>
      <c r="DJ1215" s="22"/>
      <c r="DK1215" s="22"/>
      <c r="DL1215" s="22"/>
      <c r="DM1215" s="22"/>
      <c r="DN1215" s="22"/>
      <c r="DO1215" s="22"/>
      <c r="DP1215" s="22"/>
      <c r="DQ1215" s="22"/>
      <c r="DR1215" s="22"/>
      <c r="DS1215" s="22"/>
      <c r="DT1215" s="22"/>
      <c r="DU1215" s="22"/>
      <c r="DV1215" s="22"/>
      <c r="DW1215" s="22"/>
      <c r="DX1215" s="22"/>
      <c r="DY1215" s="22"/>
      <c r="DZ1215" s="22"/>
      <c r="EA1215" s="22"/>
      <c r="EB1215" s="22"/>
      <c r="EC1215" s="22"/>
      <c r="ED1215" s="22"/>
      <c r="EE1215" s="22"/>
      <c r="EF1215" s="22"/>
      <c r="EG1215" s="22"/>
      <c r="EH1215" s="22"/>
      <c r="EI1215" s="22"/>
      <c r="EJ1215" s="22"/>
      <c r="EK1215" s="22"/>
      <c r="EL1215" s="22"/>
      <c r="EM1215" s="22"/>
      <c r="EN1215" s="22"/>
      <c r="EO1215" s="22"/>
      <c r="EP1215" s="22"/>
      <c r="EQ1215" s="22"/>
      <c r="ER1215" s="22"/>
      <c r="ES1215" s="22"/>
      <c r="ET1215" s="22"/>
      <c r="EU1215" s="22"/>
      <c r="EV1215" s="22"/>
      <c r="EW1215" s="22"/>
      <c r="EX1215" s="22"/>
      <c r="EY1215" s="22"/>
      <c r="EZ1215" s="22"/>
      <c r="FA1215" s="22"/>
      <c r="FB1215" s="22"/>
      <c r="FC1215" s="22"/>
      <c r="FD1215" s="22"/>
      <c r="FE1215" s="22"/>
      <c r="FF1215" s="22"/>
      <c r="FG1215" s="22"/>
      <c r="FH1215" s="22"/>
      <c r="FI1215" s="22"/>
      <c r="FJ1215" s="22"/>
      <c r="FK1215" s="22"/>
      <c r="FL1215" s="22"/>
      <c r="FM1215" s="22"/>
      <c r="FN1215" s="22"/>
      <c r="FO1215" s="22"/>
      <c r="FP1215" s="22"/>
      <c r="FQ1215" s="22"/>
      <c r="FR1215" s="22"/>
      <c r="FS1215" s="22"/>
      <c r="FT1215" s="22"/>
      <c r="FU1215" s="22"/>
      <c r="FV1215" s="48"/>
      <c r="FW1215" s="48"/>
      <c r="FX1215" s="48"/>
      <c r="FY1215" s="48"/>
      <c r="FZ1215" s="48"/>
      <c r="GA1215" s="48"/>
      <c r="GB1215" s="48"/>
      <c r="GC1215" s="48"/>
      <c r="GD1215" s="48"/>
    </row>
    <row r="1216" s="23" customFormat="1" ht="15" spans="1:186">
      <c r="A1216" s="50" t="s">
        <v>2222</v>
      </c>
      <c r="B1216" s="66" t="s">
        <v>2223</v>
      </c>
      <c r="C1216" s="52">
        <v>146</v>
      </c>
      <c r="D1216" s="52">
        <v>146</v>
      </c>
      <c r="E1216" s="47">
        <f t="shared" ref="E1216:E1221" si="89">SUM(D1216/C1216)</f>
        <v>1</v>
      </c>
      <c r="F1216" s="22"/>
      <c r="G1216" s="22"/>
      <c r="H1216" s="22"/>
      <c r="I1216" s="22"/>
      <c r="J1216" s="22"/>
      <c r="K1216" s="22"/>
      <c r="L1216" s="22"/>
      <c r="M1216" s="22"/>
      <c r="N1216" s="22"/>
      <c r="O1216" s="22"/>
      <c r="P1216" s="22"/>
      <c r="Q1216" s="22"/>
      <c r="R1216" s="22"/>
      <c r="S1216" s="22"/>
      <c r="T1216" s="22"/>
      <c r="U1216" s="22"/>
      <c r="V1216" s="22"/>
      <c r="W1216" s="22"/>
      <c r="X1216" s="22"/>
      <c r="Y1216" s="22"/>
      <c r="Z1216" s="22"/>
      <c r="AA1216" s="22"/>
      <c r="AB1216" s="22"/>
      <c r="AC1216" s="22"/>
      <c r="AD1216" s="22"/>
      <c r="AE1216" s="22"/>
      <c r="AF1216" s="22"/>
      <c r="AG1216" s="22"/>
      <c r="AH1216" s="22"/>
      <c r="AI1216" s="22"/>
      <c r="AJ1216" s="22"/>
      <c r="AK1216" s="22"/>
      <c r="AL1216" s="22"/>
      <c r="AM1216" s="22"/>
      <c r="AN1216" s="22"/>
      <c r="AO1216" s="22"/>
      <c r="AP1216" s="22"/>
      <c r="AQ1216" s="22"/>
      <c r="AR1216" s="22"/>
      <c r="AS1216" s="22"/>
      <c r="AT1216" s="22"/>
      <c r="AU1216" s="22"/>
      <c r="AV1216" s="22"/>
      <c r="AW1216" s="22"/>
      <c r="AX1216" s="22"/>
      <c r="AY1216" s="22"/>
      <c r="AZ1216" s="22"/>
      <c r="BA1216" s="22"/>
      <c r="BB1216" s="22"/>
      <c r="BC1216" s="22"/>
      <c r="BD1216" s="22"/>
      <c r="BE1216" s="22"/>
      <c r="BF1216" s="22"/>
      <c r="BG1216" s="22"/>
      <c r="BH1216" s="22"/>
      <c r="BI1216" s="22"/>
      <c r="BJ1216" s="22"/>
      <c r="BK1216" s="22"/>
      <c r="BL1216" s="22"/>
      <c r="BM1216" s="22"/>
      <c r="BN1216" s="22"/>
      <c r="BO1216" s="22"/>
      <c r="BP1216" s="22"/>
      <c r="BQ1216" s="22"/>
      <c r="BR1216" s="22"/>
      <c r="BS1216" s="22"/>
      <c r="BT1216" s="22"/>
      <c r="BU1216" s="22"/>
      <c r="BV1216" s="22"/>
      <c r="BW1216" s="22"/>
      <c r="BX1216" s="22"/>
      <c r="BY1216" s="22"/>
      <c r="BZ1216" s="22"/>
      <c r="CA1216" s="22"/>
      <c r="CB1216" s="22"/>
      <c r="CC1216" s="22"/>
      <c r="CD1216" s="22"/>
      <c r="CE1216" s="22"/>
      <c r="CF1216" s="22"/>
      <c r="CG1216" s="22"/>
      <c r="CH1216" s="22"/>
      <c r="CI1216" s="22"/>
      <c r="CJ1216" s="22"/>
      <c r="CK1216" s="22"/>
      <c r="CL1216" s="22"/>
      <c r="CM1216" s="22"/>
      <c r="CN1216" s="22"/>
      <c r="CO1216" s="22"/>
      <c r="CP1216" s="22"/>
      <c r="CQ1216" s="22"/>
      <c r="CR1216" s="22"/>
      <c r="CS1216" s="22"/>
      <c r="CT1216" s="22"/>
      <c r="CU1216" s="22"/>
      <c r="CV1216" s="22"/>
      <c r="CW1216" s="22"/>
      <c r="CX1216" s="22"/>
      <c r="CY1216" s="22"/>
      <c r="CZ1216" s="22"/>
      <c r="DA1216" s="22"/>
      <c r="DB1216" s="22"/>
      <c r="DC1216" s="22"/>
      <c r="DD1216" s="22"/>
      <c r="DE1216" s="22"/>
      <c r="DF1216" s="22"/>
      <c r="DG1216" s="22"/>
      <c r="DH1216" s="22"/>
      <c r="DI1216" s="22"/>
      <c r="DJ1216" s="22"/>
      <c r="DK1216" s="22"/>
      <c r="DL1216" s="22"/>
      <c r="DM1216" s="22"/>
      <c r="DN1216" s="22"/>
      <c r="DO1216" s="22"/>
      <c r="DP1216" s="22"/>
      <c r="DQ1216" s="22"/>
      <c r="DR1216" s="22"/>
      <c r="DS1216" s="22"/>
      <c r="DT1216" s="22"/>
      <c r="DU1216" s="22"/>
      <c r="DV1216" s="22"/>
      <c r="DW1216" s="22"/>
      <c r="DX1216" s="22"/>
      <c r="DY1216" s="22"/>
      <c r="DZ1216" s="22"/>
      <c r="EA1216" s="22"/>
      <c r="EB1216" s="22"/>
      <c r="EC1216" s="22"/>
      <c r="ED1216" s="22"/>
      <c r="EE1216" s="22"/>
      <c r="EF1216" s="22"/>
      <c r="EG1216" s="22"/>
      <c r="EH1216" s="22"/>
      <c r="EI1216" s="22"/>
      <c r="EJ1216" s="22"/>
      <c r="EK1216" s="22"/>
      <c r="EL1216" s="22"/>
      <c r="EM1216" s="22"/>
      <c r="EN1216" s="22"/>
      <c r="EO1216" s="22"/>
      <c r="EP1216" s="22"/>
      <c r="EQ1216" s="22"/>
      <c r="ER1216" s="22"/>
      <c r="ES1216" s="22"/>
      <c r="ET1216" s="22"/>
      <c r="EU1216" s="22"/>
      <c r="EV1216" s="22"/>
      <c r="EW1216" s="22"/>
      <c r="EX1216" s="22"/>
      <c r="EY1216" s="22"/>
      <c r="EZ1216" s="22"/>
      <c r="FA1216" s="22"/>
      <c r="FB1216" s="22"/>
      <c r="FC1216" s="22"/>
      <c r="FD1216" s="22"/>
      <c r="FE1216" s="22"/>
      <c r="FF1216" s="22"/>
      <c r="FG1216" s="22"/>
      <c r="FH1216" s="22"/>
      <c r="FI1216" s="22"/>
      <c r="FJ1216" s="22"/>
      <c r="FK1216" s="22"/>
      <c r="FL1216" s="22"/>
      <c r="FM1216" s="22"/>
      <c r="FN1216" s="22"/>
      <c r="FO1216" s="22"/>
      <c r="FP1216" s="22"/>
      <c r="FQ1216" s="22"/>
      <c r="FR1216" s="22"/>
      <c r="FS1216" s="22"/>
      <c r="FT1216" s="22"/>
      <c r="FU1216" s="22"/>
      <c r="FV1216" s="48"/>
      <c r="FW1216" s="48"/>
      <c r="FX1216" s="48"/>
      <c r="FY1216" s="48"/>
      <c r="FZ1216" s="48"/>
      <c r="GA1216" s="48"/>
      <c r="GB1216" s="48"/>
      <c r="GC1216" s="48"/>
      <c r="GD1216" s="48"/>
    </row>
    <row r="1217" s="23" customFormat="1" ht="15" spans="1:186">
      <c r="A1217" s="50" t="s">
        <v>2224</v>
      </c>
      <c r="B1217" s="66" t="s">
        <v>2225</v>
      </c>
      <c r="C1217" s="52"/>
      <c r="D1217" s="52"/>
      <c r="E1217" s="47"/>
      <c r="F1217" s="22"/>
      <c r="G1217" s="22"/>
      <c r="H1217" s="22"/>
      <c r="I1217" s="22"/>
      <c r="J1217" s="22"/>
      <c r="K1217" s="22"/>
      <c r="L1217" s="22"/>
      <c r="M1217" s="22"/>
      <c r="N1217" s="22"/>
      <c r="O1217" s="22"/>
      <c r="P1217" s="22"/>
      <c r="Q1217" s="22"/>
      <c r="R1217" s="22"/>
      <c r="S1217" s="22"/>
      <c r="T1217" s="22"/>
      <c r="U1217" s="22"/>
      <c r="V1217" s="22"/>
      <c r="W1217" s="22"/>
      <c r="X1217" s="22"/>
      <c r="Y1217" s="22"/>
      <c r="Z1217" s="22"/>
      <c r="AA1217" s="22"/>
      <c r="AB1217" s="22"/>
      <c r="AC1217" s="22"/>
      <c r="AD1217" s="22"/>
      <c r="AE1217" s="22"/>
      <c r="AF1217" s="22"/>
      <c r="AG1217" s="22"/>
      <c r="AH1217" s="22"/>
      <c r="AI1217" s="22"/>
      <c r="AJ1217" s="22"/>
      <c r="AK1217" s="22"/>
      <c r="AL1217" s="22"/>
      <c r="AM1217" s="22"/>
      <c r="AN1217" s="22"/>
      <c r="AO1217" s="22"/>
      <c r="AP1217" s="22"/>
      <c r="AQ1217" s="22"/>
      <c r="AR1217" s="22"/>
      <c r="AS1217" s="22"/>
      <c r="AT1217" s="22"/>
      <c r="AU1217" s="22"/>
      <c r="AV1217" s="22"/>
      <c r="AW1217" s="22"/>
      <c r="AX1217" s="22"/>
      <c r="AY1217" s="22"/>
      <c r="AZ1217" s="22"/>
      <c r="BA1217" s="22"/>
      <c r="BB1217" s="22"/>
      <c r="BC1217" s="22"/>
      <c r="BD1217" s="22"/>
      <c r="BE1217" s="22"/>
      <c r="BF1217" s="22"/>
      <c r="BG1217" s="22"/>
      <c r="BH1217" s="22"/>
      <c r="BI1217" s="22"/>
      <c r="BJ1217" s="22"/>
      <c r="BK1217" s="22"/>
      <c r="BL1217" s="22"/>
      <c r="BM1217" s="22"/>
      <c r="BN1217" s="22"/>
      <c r="BO1217" s="22"/>
      <c r="BP1217" s="22"/>
      <c r="BQ1217" s="22"/>
      <c r="BR1217" s="22"/>
      <c r="BS1217" s="22"/>
      <c r="BT1217" s="22"/>
      <c r="BU1217" s="22"/>
      <c r="BV1217" s="22"/>
      <c r="BW1217" s="22"/>
      <c r="BX1217" s="22"/>
      <c r="BY1217" s="22"/>
      <c r="BZ1217" s="22"/>
      <c r="CA1217" s="22"/>
      <c r="CB1217" s="22"/>
      <c r="CC1217" s="22"/>
      <c r="CD1217" s="22"/>
      <c r="CE1217" s="22"/>
      <c r="CF1217" s="22"/>
      <c r="CG1217" s="22"/>
      <c r="CH1217" s="22"/>
      <c r="CI1217" s="22"/>
      <c r="CJ1217" s="22"/>
      <c r="CK1217" s="22"/>
      <c r="CL1217" s="22"/>
      <c r="CM1217" s="22"/>
      <c r="CN1217" s="22"/>
      <c r="CO1217" s="22"/>
      <c r="CP1217" s="22"/>
      <c r="CQ1217" s="22"/>
      <c r="CR1217" s="22"/>
      <c r="CS1217" s="22"/>
      <c r="CT1217" s="22"/>
      <c r="CU1217" s="22"/>
      <c r="CV1217" s="22"/>
      <c r="CW1217" s="22"/>
      <c r="CX1217" s="22"/>
      <c r="CY1217" s="22"/>
      <c r="CZ1217" s="22"/>
      <c r="DA1217" s="22"/>
      <c r="DB1217" s="22"/>
      <c r="DC1217" s="22"/>
      <c r="DD1217" s="22"/>
      <c r="DE1217" s="22"/>
      <c r="DF1217" s="22"/>
      <c r="DG1217" s="22"/>
      <c r="DH1217" s="22"/>
      <c r="DI1217" s="22"/>
      <c r="DJ1217" s="22"/>
      <c r="DK1217" s="22"/>
      <c r="DL1217" s="22"/>
      <c r="DM1217" s="22"/>
      <c r="DN1217" s="22"/>
      <c r="DO1217" s="22"/>
      <c r="DP1217" s="22"/>
      <c r="DQ1217" s="22"/>
      <c r="DR1217" s="22"/>
      <c r="DS1217" s="22"/>
      <c r="DT1217" s="22"/>
      <c r="DU1217" s="22"/>
      <c r="DV1217" s="22"/>
      <c r="DW1217" s="22"/>
      <c r="DX1217" s="22"/>
      <c r="DY1217" s="22"/>
      <c r="DZ1217" s="22"/>
      <c r="EA1217" s="22"/>
      <c r="EB1217" s="22"/>
      <c r="EC1217" s="22"/>
      <c r="ED1217" s="22"/>
      <c r="EE1217" s="22"/>
      <c r="EF1217" s="22"/>
      <c r="EG1217" s="22"/>
      <c r="EH1217" s="22"/>
      <c r="EI1217" s="22"/>
      <c r="EJ1217" s="22"/>
      <c r="EK1217" s="22"/>
      <c r="EL1217" s="22"/>
      <c r="EM1217" s="22"/>
      <c r="EN1217" s="22"/>
      <c r="EO1217" s="22"/>
      <c r="EP1217" s="22"/>
      <c r="EQ1217" s="22"/>
      <c r="ER1217" s="22"/>
      <c r="ES1217" s="22"/>
      <c r="ET1217" s="22"/>
      <c r="EU1217" s="22"/>
      <c r="EV1217" s="22"/>
      <c r="EW1217" s="22"/>
      <c r="EX1217" s="22"/>
      <c r="EY1217" s="22"/>
      <c r="EZ1217" s="22"/>
      <c r="FA1217" s="22"/>
      <c r="FB1217" s="22"/>
      <c r="FC1217" s="22"/>
      <c r="FD1217" s="22"/>
      <c r="FE1217" s="22"/>
      <c r="FF1217" s="22"/>
      <c r="FG1217" s="22"/>
      <c r="FH1217" s="22"/>
      <c r="FI1217" s="22"/>
      <c r="FJ1217" s="22"/>
      <c r="FK1217" s="22"/>
      <c r="FL1217" s="22"/>
      <c r="FM1217" s="22"/>
      <c r="FN1217" s="22"/>
      <c r="FO1217" s="22"/>
      <c r="FP1217" s="22"/>
      <c r="FQ1217" s="22"/>
      <c r="FR1217" s="22"/>
      <c r="FS1217" s="22"/>
      <c r="FT1217" s="22"/>
      <c r="FU1217" s="22"/>
      <c r="FV1217" s="48"/>
      <c r="FW1217" s="48"/>
      <c r="FX1217" s="48"/>
      <c r="FY1217" s="48"/>
      <c r="FZ1217" s="48"/>
      <c r="GA1217" s="48"/>
      <c r="GB1217" s="48"/>
      <c r="GC1217" s="48"/>
      <c r="GD1217" s="48"/>
    </row>
    <row r="1218" s="23" customFormat="1" ht="15" spans="1:186">
      <c r="A1218" s="50" t="s">
        <v>2226</v>
      </c>
      <c r="B1218" s="66" t="s">
        <v>2227</v>
      </c>
      <c r="C1218" s="52"/>
      <c r="D1218" s="52"/>
      <c r="E1218" s="47"/>
      <c r="F1218" s="22"/>
      <c r="G1218" s="22"/>
      <c r="H1218" s="22"/>
      <c r="I1218" s="22"/>
      <c r="J1218" s="22"/>
      <c r="K1218" s="22"/>
      <c r="L1218" s="22"/>
      <c r="M1218" s="22"/>
      <c r="N1218" s="22"/>
      <c r="O1218" s="22"/>
      <c r="P1218" s="22"/>
      <c r="Q1218" s="22"/>
      <c r="R1218" s="22"/>
      <c r="S1218" s="22"/>
      <c r="T1218" s="22"/>
      <c r="U1218" s="22"/>
      <c r="V1218" s="22"/>
      <c r="W1218" s="22"/>
      <c r="X1218" s="22"/>
      <c r="Y1218" s="22"/>
      <c r="Z1218" s="22"/>
      <c r="AA1218" s="22"/>
      <c r="AB1218" s="22"/>
      <c r="AC1218" s="22"/>
      <c r="AD1218" s="22"/>
      <c r="AE1218" s="22"/>
      <c r="AF1218" s="22"/>
      <c r="AG1218" s="22"/>
      <c r="AH1218" s="22"/>
      <c r="AI1218" s="22"/>
      <c r="AJ1218" s="22"/>
      <c r="AK1218" s="22"/>
      <c r="AL1218" s="22"/>
      <c r="AM1218" s="22"/>
      <c r="AN1218" s="22"/>
      <c r="AO1218" s="22"/>
      <c r="AP1218" s="22"/>
      <c r="AQ1218" s="22"/>
      <c r="AR1218" s="22"/>
      <c r="AS1218" s="22"/>
      <c r="AT1218" s="22"/>
      <c r="AU1218" s="22"/>
      <c r="AV1218" s="22"/>
      <c r="AW1218" s="22"/>
      <c r="AX1218" s="22"/>
      <c r="AY1218" s="22"/>
      <c r="AZ1218" s="22"/>
      <c r="BA1218" s="22"/>
      <c r="BB1218" s="22"/>
      <c r="BC1218" s="22"/>
      <c r="BD1218" s="22"/>
      <c r="BE1218" s="22"/>
      <c r="BF1218" s="22"/>
      <c r="BG1218" s="22"/>
      <c r="BH1218" s="22"/>
      <c r="BI1218" s="22"/>
      <c r="BJ1218" s="22"/>
      <c r="BK1218" s="22"/>
      <c r="BL1218" s="22"/>
      <c r="BM1218" s="22"/>
      <c r="BN1218" s="22"/>
      <c r="BO1218" s="22"/>
      <c r="BP1218" s="22"/>
      <c r="BQ1218" s="22"/>
      <c r="BR1218" s="22"/>
      <c r="BS1218" s="22"/>
      <c r="BT1218" s="22"/>
      <c r="BU1218" s="22"/>
      <c r="BV1218" s="22"/>
      <c r="BW1218" s="22"/>
      <c r="BX1218" s="22"/>
      <c r="BY1218" s="22"/>
      <c r="BZ1218" s="22"/>
      <c r="CA1218" s="22"/>
      <c r="CB1218" s="22"/>
      <c r="CC1218" s="22"/>
      <c r="CD1218" s="22"/>
      <c r="CE1218" s="22"/>
      <c r="CF1218" s="22"/>
      <c r="CG1218" s="22"/>
      <c r="CH1218" s="22"/>
      <c r="CI1218" s="22"/>
      <c r="CJ1218" s="22"/>
      <c r="CK1218" s="22"/>
      <c r="CL1218" s="22"/>
      <c r="CM1218" s="22"/>
      <c r="CN1218" s="22"/>
      <c r="CO1218" s="22"/>
      <c r="CP1218" s="22"/>
      <c r="CQ1218" s="22"/>
      <c r="CR1218" s="22"/>
      <c r="CS1218" s="22"/>
      <c r="CT1218" s="22"/>
      <c r="CU1218" s="22"/>
      <c r="CV1218" s="22"/>
      <c r="CW1218" s="22"/>
      <c r="CX1218" s="22"/>
      <c r="CY1218" s="22"/>
      <c r="CZ1218" s="22"/>
      <c r="DA1218" s="22"/>
      <c r="DB1218" s="22"/>
      <c r="DC1218" s="22"/>
      <c r="DD1218" s="22"/>
      <c r="DE1218" s="22"/>
      <c r="DF1218" s="22"/>
      <c r="DG1218" s="22"/>
      <c r="DH1218" s="22"/>
      <c r="DI1218" s="22"/>
      <c r="DJ1218" s="22"/>
      <c r="DK1218" s="22"/>
      <c r="DL1218" s="22"/>
      <c r="DM1218" s="22"/>
      <c r="DN1218" s="22"/>
      <c r="DO1218" s="22"/>
      <c r="DP1218" s="22"/>
      <c r="DQ1218" s="22"/>
      <c r="DR1218" s="22"/>
      <c r="DS1218" s="22"/>
      <c r="DT1218" s="22"/>
      <c r="DU1218" s="22"/>
      <c r="DV1218" s="22"/>
      <c r="DW1218" s="22"/>
      <c r="DX1218" s="22"/>
      <c r="DY1218" s="22"/>
      <c r="DZ1218" s="22"/>
      <c r="EA1218" s="22"/>
      <c r="EB1218" s="22"/>
      <c r="EC1218" s="22"/>
      <c r="ED1218" s="22"/>
      <c r="EE1218" s="22"/>
      <c r="EF1218" s="22"/>
      <c r="EG1218" s="22"/>
      <c r="EH1218" s="22"/>
      <c r="EI1218" s="22"/>
      <c r="EJ1218" s="22"/>
      <c r="EK1218" s="22"/>
      <c r="EL1218" s="22"/>
      <c r="EM1218" s="22"/>
      <c r="EN1218" s="22"/>
      <c r="EO1218" s="22"/>
      <c r="EP1218" s="22"/>
      <c r="EQ1218" s="22"/>
      <c r="ER1218" s="22"/>
      <c r="ES1218" s="22"/>
      <c r="ET1218" s="22"/>
      <c r="EU1218" s="22"/>
      <c r="EV1218" s="22"/>
      <c r="EW1218" s="22"/>
      <c r="EX1218" s="22"/>
      <c r="EY1218" s="22"/>
      <c r="EZ1218" s="22"/>
      <c r="FA1218" s="22"/>
      <c r="FB1218" s="22"/>
      <c r="FC1218" s="22"/>
      <c r="FD1218" s="22"/>
      <c r="FE1218" s="22"/>
      <c r="FF1218" s="22"/>
      <c r="FG1218" s="22"/>
      <c r="FH1218" s="22"/>
      <c r="FI1218" s="22"/>
      <c r="FJ1218" s="22"/>
      <c r="FK1218" s="22"/>
      <c r="FL1218" s="22"/>
      <c r="FM1218" s="22"/>
      <c r="FN1218" s="22"/>
      <c r="FO1218" s="22"/>
      <c r="FP1218" s="22"/>
      <c r="FQ1218" s="22"/>
      <c r="FR1218" s="22"/>
      <c r="FS1218" s="22"/>
      <c r="FT1218" s="22"/>
      <c r="FU1218" s="22"/>
      <c r="FV1218" s="48"/>
      <c r="FW1218" s="48"/>
      <c r="FX1218" s="48"/>
      <c r="FY1218" s="48"/>
      <c r="FZ1218" s="48"/>
      <c r="GA1218" s="48"/>
      <c r="GB1218" s="48"/>
      <c r="GC1218" s="48"/>
      <c r="GD1218" s="48"/>
    </row>
    <row r="1219" s="23" customFormat="1" ht="15" spans="1:186">
      <c r="A1219" s="50" t="s">
        <v>2228</v>
      </c>
      <c r="B1219" s="66" t="s">
        <v>2229</v>
      </c>
      <c r="C1219" s="52">
        <v>42</v>
      </c>
      <c r="D1219" s="52">
        <v>40</v>
      </c>
      <c r="E1219" s="47">
        <f t="shared" si="89"/>
        <v>0.952380952380952</v>
      </c>
      <c r="F1219" s="22"/>
      <c r="G1219" s="22"/>
      <c r="H1219" s="22"/>
      <c r="I1219" s="22"/>
      <c r="J1219" s="22"/>
      <c r="K1219" s="22"/>
      <c r="L1219" s="22"/>
      <c r="M1219" s="22"/>
      <c r="N1219" s="22"/>
      <c r="O1219" s="22"/>
      <c r="P1219" s="22"/>
      <c r="Q1219" s="22"/>
      <c r="R1219" s="22"/>
      <c r="S1219" s="22"/>
      <c r="T1219" s="22"/>
      <c r="U1219" s="22"/>
      <c r="V1219" s="22"/>
      <c r="W1219" s="22"/>
      <c r="X1219" s="22"/>
      <c r="Y1219" s="22"/>
      <c r="Z1219" s="22"/>
      <c r="AA1219" s="22"/>
      <c r="AB1219" s="22"/>
      <c r="AC1219" s="22"/>
      <c r="AD1219" s="22"/>
      <c r="AE1219" s="22"/>
      <c r="AF1219" s="22"/>
      <c r="AG1219" s="22"/>
      <c r="AH1219" s="22"/>
      <c r="AI1219" s="22"/>
      <c r="AJ1219" s="22"/>
      <c r="AK1219" s="22"/>
      <c r="AL1219" s="22"/>
      <c r="AM1219" s="22"/>
      <c r="AN1219" s="22"/>
      <c r="AO1219" s="22"/>
      <c r="AP1219" s="22"/>
      <c r="AQ1219" s="22"/>
      <c r="AR1219" s="22"/>
      <c r="AS1219" s="22"/>
      <c r="AT1219" s="22"/>
      <c r="AU1219" s="22"/>
      <c r="AV1219" s="22"/>
      <c r="AW1219" s="22"/>
      <c r="AX1219" s="22"/>
      <c r="AY1219" s="22"/>
      <c r="AZ1219" s="22"/>
      <c r="BA1219" s="22"/>
      <c r="BB1219" s="22"/>
      <c r="BC1219" s="22"/>
      <c r="BD1219" s="22"/>
      <c r="BE1219" s="22"/>
      <c r="BF1219" s="22"/>
      <c r="BG1219" s="22"/>
      <c r="BH1219" s="22"/>
      <c r="BI1219" s="22"/>
      <c r="BJ1219" s="22"/>
      <c r="BK1219" s="22"/>
      <c r="BL1219" s="22"/>
      <c r="BM1219" s="22"/>
      <c r="BN1219" s="22"/>
      <c r="BO1219" s="22"/>
      <c r="BP1219" s="22"/>
      <c r="BQ1219" s="22"/>
      <c r="BR1219" s="22"/>
      <c r="BS1219" s="22"/>
      <c r="BT1219" s="22"/>
      <c r="BU1219" s="22"/>
      <c r="BV1219" s="22"/>
      <c r="BW1219" s="22"/>
      <c r="BX1219" s="22"/>
      <c r="BY1219" s="22"/>
      <c r="BZ1219" s="22"/>
      <c r="CA1219" s="22"/>
      <c r="CB1219" s="22"/>
      <c r="CC1219" s="22"/>
      <c r="CD1219" s="22"/>
      <c r="CE1219" s="22"/>
      <c r="CF1219" s="22"/>
      <c r="CG1219" s="22"/>
      <c r="CH1219" s="22"/>
      <c r="CI1219" s="22"/>
      <c r="CJ1219" s="22"/>
      <c r="CK1219" s="22"/>
      <c r="CL1219" s="22"/>
      <c r="CM1219" s="22"/>
      <c r="CN1219" s="22"/>
      <c r="CO1219" s="22"/>
      <c r="CP1219" s="22"/>
      <c r="CQ1219" s="22"/>
      <c r="CR1219" s="22"/>
      <c r="CS1219" s="22"/>
      <c r="CT1219" s="22"/>
      <c r="CU1219" s="22"/>
      <c r="CV1219" s="22"/>
      <c r="CW1219" s="22"/>
      <c r="CX1219" s="22"/>
      <c r="CY1219" s="22"/>
      <c r="CZ1219" s="22"/>
      <c r="DA1219" s="22"/>
      <c r="DB1219" s="22"/>
      <c r="DC1219" s="22"/>
      <c r="DD1219" s="22"/>
      <c r="DE1219" s="22"/>
      <c r="DF1219" s="22"/>
      <c r="DG1219" s="22"/>
      <c r="DH1219" s="22"/>
      <c r="DI1219" s="22"/>
      <c r="DJ1219" s="22"/>
      <c r="DK1219" s="22"/>
      <c r="DL1219" s="22"/>
      <c r="DM1219" s="22"/>
      <c r="DN1219" s="22"/>
      <c r="DO1219" s="22"/>
      <c r="DP1219" s="22"/>
      <c r="DQ1219" s="22"/>
      <c r="DR1219" s="22"/>
      <c r="DS1219" s="22"/>
      <c r="DT1219" s="22"/>
      <c r="DU1219" s="22"/>
      <c r="DV1219" s="22"/>
      <c r="DW1219" s="22"/>
      <c r="DX1219" s="22"/>
      <c r="DY1219" s="22"/>
      <c r="DZ1219" s="22"/>
      <c r="EA1219" s="22"/>
      <c r="EB1219" s="22"/>
      <c r="EC1219" s="22"/>
      <c r="ED1219" s="22"/>
      <c r="EE1219" s="22"/>
      <c r="EF1219" s="22"/>
      <c r="EG1219" s="22"/>
      <c r="EH1219" s="22"/>
      <c r="EI1219" s="22"/>
      <c r="EJ1219" s="22"/>
      <c r="EK1219" s="22"/>
      <c r="EL1219" s="22"/>
      <c r="EM1219" s="22"/>
      <c r="EN1219" s="22"/>
      <c r="EO1219" s="22"/>
      <c r="EP1219" s="22"/>
      <c r="EQ1219" s="22"/>
      <c r="ER1219" s="22"/>
      <c r="ES1219" s="22"/>
      <c r="ET1219" s="22"/>
      <c r="EU1219" s="22"/>
      <c r="EV1219" s="22"/>
      <c r="EW1219" s="22"/>
      <c r="EX1219" s="22"/>
      <c r="EY1219" s="22"/>
      <c r="EZ1219" s="22"/>
      <c r="FA1219" s="22"/>
      <c r="FB1219" s="22"/>
      <c r="FC1219" s="22"/>
      <c r="FD1219" s="22"/>
      <c r="FE1219" s="22"/>
      <c r="FF1219" s="22"/>
      <c r="FG1219" s="22"/>
      <c r="FH1219" s="22"/>
      <c r="FI1219" s="22"/>
      <c r="FJ1219" s="22"/>
      <c r="FK1219" s="22"/>
      <c r="FL1219" s="22"/>
      <c r="FM1219" s="22"/>
      <c r="FN1219" s="22"/>
      <c r="FO1219" s="22"/>
      <c r="FP1219" s="22"/>
      <c r="FQ1219" s="22"/>
      <c r="FR1219" s="22"/>
      <c r="FS1219" s="22"/>
      <c r="FT1219" s="22"/>
      <c r="FU1219" s="22"/>
      <c r="FV1219" s="48"/>
      <c r="FW1219" s="48"/>
      <c r="FX1219" s="48"/>
      <c r="FY1219" s="48"/>
      <c r="FZ1219" s="48"/>
      <c r="GA1219" s="48"/>
      <c r="GB1219" s="48"/>
      <c r="GC1219" s="48"/>
      <c r="GD1219" s="48"/>
    </row>
    <row r="1220" s="23" customFormat="1" ht="15" spans="1:186">
      <c r="A1220" s="44" t="s">
        <v>2230</v>
      </c>
      <c r="B1220" s="65" t="s">
        <v>2231</v>
      </c>
      <c r="C1220" s="46">
        <v>4449</v>
      </c>
      <c r="D1220" s="46">
        <v>4980</v>
      </c>
      <c r="E1220" s="47">
        <f t="shared" si="89"/>
        <v>1.11935266351989</v>
      </c>
      <c r="F1220" s="22"/>
      <c r="G1220" s="22"/>
      <c r="H1220" s="22"/>
      <c r="I1220" s="22"/>
      <c r="J1220" s="22"/>
      <c r="K1220" s="22"/>
      <c r="L1220" s="22"/>
      <c r="M1220" s="22"/>
      <c r="N1220" s="22"/>
      <c r="O1220" s="22"/>
      <c r="P1220" s="22"/>
      <c r="Q1220" s="22"/>
      <c r="R1220" s="22"/>
      <c r="S1220" s="22"/>
      <c r="T1220" s="22"/>
      <c r="U1220" s="22"/>
      <c r="V1220" s="22"/>
      <c r="W1220" s="22"/>
      <c r="X1220" s="22"/>
      <c r="Y1220" s="22"/>
      <c r="Z1220" s="22"/>
      <c r="AA1220" s="22"/>
      <c r="AB1220" s="22"/>
      <c r="AC1220" s="22"/>
      <c r="AD1220" s="22"/>
      <c r="AE1220" s="22"/>
      <c r="AF1220" s="22"/>
      <c r="AG1220" s="22"/>
      <c r="AH1220" s="22"/>
      <c r="AI1220" s="22"/>
      <c r="AJ1220" s="22"/>
      <c r="AK1220" s="22"/>
      <c r="AL1220" s="22"/>
      <c r="AM1220" s="22"/>
      <c r="AN1220" s="22"/>
      <c r="AO1220" s="22"/>
      <c r="AP1220" s="22"/>
      <c r="AQ1220" s="22"/>
      <c r="AR1220" s="22"/>
      <c r="AS1220" s="22"/>
      <c r="AT1220" s="22"/>
      <c r="AU1220" s="22"/>
      <c r="AV1220" s="22"/>
      <c r="AW1220" s="22"/>
      <c r="AX1220" s="22"/>
      <c r="AY1220" s="22"/>
      <c r="AZ1220" s="22"/>
      <c r="BA1220" s="22"/>
      <c r="BB1220" s="22"/>
      <c r="BC1220" s="22"/>
      <c r="BD1220" s="22"/>
      <c r="BE1220" s="22"/>
      <c r="BF1220" s="22"/>
      <c r="BG1220" s="22"/>
      <c r="BH1220" s="22"/>
      <c r="BI1220" s="22"/>
      <c r="BJ1220" s="22"/>
      <c r="BK1220" s="22"/>
      <c r="BL1220" s="22"/>
      <c r="BM1220" s="22"/>
      <c r="BN1220" s="22"/>
      <c r="BO1220" s="22"/>
      <c r="BP1220" s="22"/>
      <c r="BQ1220" s="22"/>
      <c r="BR1220" s="22"/>
      <c r="BS1220" s="22"/>
      <c r="BT1220" s="22"/>
      <c r="BU1220" s="22"/>
      <c r="BV1220" s="22"/>
      <c r="BW1220" s="22"/>
      <c r="BX1220" s="22"/>
      <c r="BY1220" s="22"/>
      <c r="BZ1220" s="22"/>
      <c r="CA1220" s="22"/>
      <c r="CB1220" s="22"/>
      <c r="CC1220" s="22"/>
      <c r="CD1220" s="22"/>
      <c r="CE1220" s="22"/>
      <c r="CF1220" s="22"/>
      <c r="CG1220" s="22"/>
      <c r="CH1220" s="22"/>
      <c r="CI1220" s="22"/>
      <c r="CJ1220" s="22"/>
      <c r="CK1220" s="22"/>
      <c r="CL1220" s="22"/>
      <c r="CM1220" s="22"/>
      <c r="CN1220" s="22"/>
      <c r="CO1220" s="22"/>
      <c r="CP1220" s="22"/>
      <c r="CQ1220" s="22"/>
      <c r="CR1220" s="22"/>
      <c r="CS1220" s="22"/>
      <c r="CT1220" s="22"/>
      <c r="CU1220" s="22"/>
      <c r="CV1220" s="22"/>
      <c r="CW1220" s="22"/>
      <c r="CX1220" s="22"/>
      <c r="CY1220" s="22"/>
      <c r="CZ1220" s="22"/>
      <c r="DA1220" s="22"/>
      <c r="DB1220" s="22"/>
      <c r="DC1220" s="22"/>
      <c r="DD1220" s="22"/>
      <c r="DE1220" s="22"/>
      <c r="DF1220" s="22"/>
      <c r="DG1220" s="22"/>
      <c r="DH1220" s="22"/>
      <c r="DI1220" s="22"/>
      <c r="DJ1220" s="22"/>
      <c r="DK1220" s="22"/>
      <c r="DL1220" s="22"/>
      <c r="DM1220" s="22"/>
      <c r="DN1220" s="22"/>
      <c r="DO1220" s="22"/>
      <c r="DP1220" s="22"/>
      <c r="DQ1220" s="22"/>
      <c r="DR1220" s="22"/>
      <c r="DS1220" s="22"/>
      <c r="DT1220" s="22"/>
      <c r="DU1220" s="22"/>
      <c r="DV1220" s="22"/>
      <c r="DW1220" s="22"/>
      <c r="DX1220" s="22"/>
      <c r="DY1220" s="22"/>
      <c r="DZ1220" s="22"/>
      <c r="EA1220" s="22"/>
      <c r="EB1220" s="22"/>
      <c r="EC1220" s="22"/>
      <c r="ED1220" s="22"/>
      <c r="EE1220" s="22"/>
      <c r="EF1220" s="22"/>
      <c r="EG1220" s="22"/>
      <c r="EH1220" s="22"/>
      <c r="EI1220" s="22"/>
      <c r="EJ1220" s="22"/>
      <c r="EK1220" s="22"/>
      <c r="EL1220" s="22"/>
      <c r="EM1220" s="22"/>
      <c r="EN1220" s="22"/>
      <c r="EO1220" s="22"/>
      <c r="EP1220" s="22"/>
      <c r="EQ1220" s="22"/>
      <c r="ER1220" s="22"/>
      <c r="ES1220" s="22"/>
      <c r="ET1220" s="22"/>
      <c r="EU1220" s="22"/>
      <c r="EV1220" s="22"/>
      <c r="EW1220" s="22"/>
      <c r="EX1220" s="22"/>
      <c r="EY1220" s="22"/>
      <c r="EZ1220" s="22"/>
      <c r="FA1220" s="22"/>
      <c r="FB1220" s="22"/>
      <c r="FC1220" s="22"/>
      <c r="FD1220" s="22"/>
      <c r="FE1220" s="22"/>
      <c r="FF1220" s="22"/>
      <c r="FG1220" s="22"/>
      <c r="FH1220" s="22"/>
      <c r="FI1220" s="22"/>
      <c r="FJ1220" s="22"/>
      <c r="FK1220" s="22"/>
      <c r="FL1220" s="22"/>
      <c r="FM1220" s="22"/>
      <c r="FN1220" s="22"/>
      <c r="FO1220" s="22"/>
      <c r="FP1220" s="22"/>
      <c r="FQ1220" s="22"/>
      <c r="FR1220" s="22"/>
      <c r="FS1220" s="22"/>
      <c r="FT1220" s="22"/>
      <c r="FU1220" s="22"/>
      <c r="FV1220" s="48"/>
      <c r="FW1220" s="48"/>
      <c r="FX1220" s="48"/>
      <c r="FY1220" s="48"/>
      <c r="FZ1220" s="48"/>
      <c r="GA1220" s="48"/>
      <c r="GB1220" s="48"/>
      <c r="GC1220" s="48"/>
      <c r="GD1220" s="48"/>
    </row>
    <row r="1221" s="23" customFormat="1" ht="15" spans="1:186">
      <c r="A1221" s="50" t="s">
        <v>2232</v>
      </c>
      <c r="B1221" s="66" t="s">
        <v>2233</v>
      </c>
      <c r="C1221" s="52">
        <v>4449</v>
      </c>
      <c r="D1221" s="52">
        <v>4980</v>
      </c>
      <c r="E1221" s="47">
        <f t="shared" si="89"/>
        <v>1.11935266351989</v>
      </c>
      <c r="F1221" s="22"/>
      <c r="G1221" s="22"/>
      <c r="H1221" s="22"/>
      <c r="I1221" s="22"/>
      <c r="J1221" s="22"/>
      <c r="K1221" s="22"/>
      <c r="L1221" s="22"/>
      <c r="M1221" s="22"/>
      <c r="N1221" s="22"/>
      <c r="O1221" s="22"/>
      <c r="P1221" s="22"/>
      <c r="Q1221" s="22"/>
      <c r="R1221" s="22"/>
      <c r="S1221" s="22"/>
      <c r="T1221" s="22"/>
      <c r="U1221" s="22"/>
      <c r="V1221" s="22"/>
      <c r="W1221" s="22"/>
      <c r="X1221" s="22"/>
      <c r="Y1221" s="22"/>
      <c r="Z1221" s="22"/>
      <c r="AA1221" s="22"/>
      <c r="AB1221" s="22"/>
      <c r="AC1221" s="22"/>
      <c r="AD1221" s="22"/>
      <c r="AE1221" s="22"/>
      <c r="AF1221" s="22"/>
      <c r="AG1221" s="22"/>
      <c r="AH1221" s="22"/>
      <c r="AI1221" s="22"/>
      <c r="AJ1221" s="22"/>
      <c r="AK1221" s="22"/>
      <c r="AL1221" s="22"/>
      <c r="AM1221" s="22"/>
      <c r="AN1221" s="22"/>
      <c r="AO1221" s="22"/>
      <c r="AP1221" s="22"/>
      <c r="AQ1221" s="22"/>
      <c r="AR1221" s="22"/>
      <c r="AS1221" s="22"/>
      <c r="AT1221" s="22"/>
      <c r="AU1221" s="22"/>
      <c r="AV1221" s="22"/>
      <c r="AW1221" s="22"/>
      <c r="AX1221" s="22"/>
      <c r="AY1221" s="22"/>
      <c r="AZ1221" s="22"/>
      <c r="BA1221" s="22"/>
      <c r="BB1221" s="22"/>
      <c r="BC1221" s="22"/>
      <c r="BD1221" s="22"/>
      <c r="BE1221" s="22"/>
      <c r="BF1221" s="22"/>
      <c r="BG1221" s="22"/>
      <c r="BH1221" s="22"/>
      <c r="BI1221" s="22"/>
      <c r="BJ1221" s="22"/>
      <c r="BK1221" s="22"/>
      <c r="BL1221" s="22"/>
      <c r="BM1221" s="22"/>
      <c r="BN1221" s="22"/>
      <c r="BO1221" s="22"/>
      <c r="BP1221" s="22"/>
      <c r="BQ1221" s="22"/>
      <c r="BR1221" s="22"/>
      <c r="BS1221" s="22"/>
      <c r="BT1221" s="22"/>
      <c r="BU1221" s="22"/>
      <c r="BV1221" s="22"/>
      <c r="BW1221" s="22"/>
      <c r="BX1221" s="22"/>
      <c r="BY1221" s="22"/>
      <c r="BZ1221" s="22"/>
      <c r="CA1221" s="22"/>
      <c r="CB1221" s="22"/>
      <c r="CC1221" s="22"/>
      <c r="CD1221" s="22"/>
      <c r="CE1221" s="22"/>
      <c r="CF1221" s="22"/>
      <c r="CG1221" s="22"/>
      <c r="CH1221" s="22"/>
      <c r="CI1221" s="22"/>
      <c r="CJ1221" s="22"/>
      <c r="CK1221" s="22"/>
      <c r="CL1221" s="22"/>
      <c r="CM1221" s="22"/>
      <c r="CN1221" s="22"/>
      <c r="CO1221" s="22"/>
      <c r="CP1221" s="22"/>
      <c r="CQ1221" s="22"/>
      <c r="CR1221" s="22"/>
      <c r="CS1221" s="22"/>
      <c r="CT1221" s="22"/>
      <c r="CU1221" s="22"/>
      <c r="CV1221" s="22"/>
      <c r="CW1221" s="22"/>
      <c r="CX1221" s="22"/>
      <c r="CY1221" s="22"/>
      <c r="CZ1221" s="22"/>
      <c r="DA1221" s="22"/>
      <c r="DB1221" s="22"/>
      <c r="DC1221" s="22"/>
      <c r="DD1221" s="22"/>
      <c r="DE1221" s="22"/>
      <c r="DF1221" s="22"/>
      <c r="DG1221" s="22"/>
      <c r="DH1221" s="22"/>
      <c r="DI1221" s="22"/>
      <c r="DJ1221" s="22"/>
      <c r="DK1221" s="22"/>
      <c r="DL1221" s="22"/>
      <c r="DM1221" s="22"/>
      <c r="DN1221" s="22"/>
      <c r="DO1221" s="22"/>
      <c r="DP1221" s="22"/>
      <c r="DQ1221" s="22"/>
      <c r="DR1221" s="22"/>
      <c r="DS1221" s="22"/>
      <c r="DT1221" s="22"/>
      <c r="DU1221" s="22"/>
      <c r="DV1221" s="22"/>
      <c r="DW1221" s="22"/>
      <c r="DX1221" s="22"/>
      <c r="DY1221" s="22"/>
      <c r="DZ1221" s="22"/>
      <c r="EA1221" s="22"/>
      <c r="EB1221" s="22"/>
      <c r="EC1221" s="22"/>
      <c r="ED1221" s="22"/>
      <c r="EE1221" s="22"/>
      <c r="EF1221" s="22"/>
      <c r="EG1221" s="22"/>
      <c r="EH1221" s="22"/>
      <c r="EI1221" s="22"/>
      <c r="EJ1221" s="22"/>
      <c r="EK1221" s="22"/>
      <c r="EL1221" s="22"/>
      <c r="EM1221" s="22"/>
      <c r="EN1221" s="22"/>
      <c r="EO1221" s="22"/>
      <c r="EP1221" s="22"/>
      <c r="EQ1221" s="22"/>
      <c r="ER1221" s="22"/>
      <c r="ES1221" s="22"/>
      <c r="ET1221" s="22"/>
      <c r="EU1221" s="22"/>
      <c r="EV1221" s="22"/>
      <c r="EW1221" s="22"/>
      <c r="EX1221" s="22"/>
      <c r="EY1221" s="22"/>
      <c r="EZ1221" s="22"/>
      <c r="FA1221" s="22"/>
      <c r="FB1221" s="22"/>
      <c r="FC1221" s="22"/>
      <c r="FD1221" s="22"/>
      <c r="FE1221" s="22"/>
      <c r="FF1221" s="22"/>
      <c r="FG1221" s="22"/>
      <c r="FH1221" s="22"/>
      <c r="FI1221" s="22"/>
      <c r="FJ1221" s="22"/>
      <c r="FK1221" s="22"/>
      <c r="FL1221" s="22"/>
      <c r="FM1221" s="22"/>
      <c r="FN1221" s="22"/>
      <c r="FO1221" s="22"/>
      <c r="FP1221" s="22"/>
      <c r="FQ1221" s="22"/>
      <c r="FR1221" s="22"/>
      <c r="FS1221" s="22"/>
      <c r="FT1221" s="22"/>
      <c r="FU1221" s="22"/>
      <c r="FV1221" s="48"/>
      <c r="FW1221" s="48"/>
      <c r="FX1221" s="48"/>
      <c r="FY1221" s="48"/>
      <c r="FZ1221" s="48"/>
      <c r="GA1221" s="48"/>
      <c r="GB1221" s="48"/>
      <c r="GC1221" s="48"/>
      <c r="GD1221" s="48"/>
    </row>
    <row r="1222" s="23" customFormat="1" ht="15" spans="1:186">
      <c r="A1222" s="50" t="s">
        <v>2234</v>
      </c>
      <c r="B1222" s="66" t="s">
        <v>2235</v>
      </c>
      <c r="C1222" s="52">
        <v>0</v>
      </c>
      <c r="D1222" s="52">
        <v>0</v>
      </c>
      <c r="E1222" s="47"/>
      <c r="F1222" s="22"/>
      <c r="G1222" s="22"/>
      <c r="H1222" s="22"/>
      <c r="I1222" s="22"/>
      <c r="J1222" s="22"/>
      <c r="K1222" s="22"/>
      <c r="L1222" s="22"/>
      <c r="M1222" s="22"/>
      <c r="N1222" s="22"/>
      <c r="O1222" s="22"/>
      <c r="P1222" s="22"/>
      <c r="Q1222" s="22"/>
      <c r="R1222" s="22"/>
      <c r="S1222" s="22"/>
      <c r="T1222" s="22"/>
      <c r="U1222" s="22"/>
      <c r="V1222" s="22"/>
      <c r="W1222" s="22"/>
      <c r="X1222" s="22"/>
      <c r="Y1222" s="22"/>
      <c r="Z1222" s="22"/>
      <c r="AA1222" s="22"/>
      <c r="AB1222" s="22"/>
      <c r="AC1222" s="22"/>
      <c r="AD1222" s="22"/>
      <c r="AE1222" s="22"/>
      <c r="AF1222" s="22"/>
      <c r="AG1222" s="22"/>
      <c r="AH1222" s="22"/>
      <c r="AI1222" s="22"/>
      <c r="AJ1222" s="22"/>
      <c r="AK1222" s="22"/>
      <c r="AL1222" s="22"/>
      <c r="AM1222" s="22"/>
      <c r="AN1222" s="22"/>
      <c r="AO1222" s="22"/>
      <c r="AP1222" s="22"/>
      <c r="AQ1222" s="22"/>
      <c r="AR1222" s="22"/>
      <c r="AS1222" s="22"/>
      <c r="AT1222" s="22"/>
      <c r="AU1222" s="22"/>
      <c r="AV1222" s="22"/>
      <c r="AW1222" s="22"/>
      <c r="AX1222" s="22"/>
      <c r="AY1222" s="22"/>
      <c r="AZ1222" s="22"/>
      <c r="BA1222" s="22"/>
      <c r="BB1222" s="22"/>
      <c r="BC1222" s="22"/>
      <c r="BD1222" s="22"/>
      <c r="BE1222" s="22"/>
      <c r="BF1222" s="22"/>
      <c r="BG1222" s="22"/>
      <c r="BH1222" s="22"/>
      <c r="BI1222" s="22"/>
      <c r="BJ1222" s="22"/>
      <c r="BK1222" s="22"/>
      <c r="BL1222" s="22"/>
      <c r="BM1222" s="22"/>
      <c r="BN1222" s="22"/>
      <c r="BO1222" s="22"/>
      <c r="BP1222" s="22"/>
      <c r="BQ1222" s="22"/>
      <c r="BR1222" s="22"/>
      <c r="BS1222" s="22"/>
      <c r="BT1222" s="22"/>
      <c r="BU1222" s="22"/>
      <c r="BV1222" s="22"/>
      <c r="BW1222" s="22"/>
      <c r="BX1222" s="22"/>
      <c r="BY1222" s="22"/>
      <c r="BZ1222" s="22"/>
      <c r="CA1222" s="22"/>
      <c r="CB1222" s="22"/>
      <c r="CC1222" s="22"/>
      <c r="CD1222" s="22"/>
      <c r="CE1222" s="22"/>
      <c r="CF1222" s="22"/>
      <c r="CG1222" s="22"/>
      <c r="CH1222" s="22"/>
      <c r="CI1222" s="22"/>
      <c r="CJ1222" s="22"/>
      <c r="CK1222" s="22"/>
      <c r="CL1222" s="22"/>
      <c r="CM1222" s="22"/>
      <c r="CN1222" s="22"/>
      <c r="CO1222" s="22"/>
      <c r="CP1222" s="22"/>
      <c r="CQ1222" s="22"/>
      <c r="CR1222" s="22"/>
      <c r="CS1222" s="22"/>
      <c r="CT1222" s="22"/>
      <c r="CU1222" s="22"/>
      <c r="CV1222" s="22"/>
      <c r="CW1222" s="22"/>
      <c r="CX1222" s="22"/>
      <c r="CY1222" s="22"/>
      <c r="CZ1222" s="22"/>
      <c r="DA1222" s="22"/>
      <c r="DB1222" s="22"/>
      <c r="DC1222" s="22"/>
      <c r="DD1222" s="22"/>
      <c r="DE1222" s="22"/>
      <c r="DF1222" s="22"/>
      <c r="DG1222" s="22"/>
      <c r="DH1222" s="22"/>
      <c r="DI1222" s="22"/>
      <c r="DJ1222" s="22"/>
      <c r="DK1222" s="22"/>
      <c r="DL1222" s="22"/>
      <c r="DM1222" s="22"/>
      <c r="DN1222" s="22"/>
      <c r="DO1222" s="22"/>
      <c r="DP1222" s="22"/>
      <c r="DQ1222" s="22"/>
      <c r="DR1222" s="22"/>
      <c r="DS1222" s="22"/>
      <c r="DT1222" s="22"/>
      <c r="DU1222" s="22"/>
      <c r="DV1222" s="22"/>
      <c r="DW1222" s="22"/>
      <c r="DX1222" s="22"/>
      <c r="DY1222" s="22"/>
      <c r="DZ1222" s="22"/>
      <c r="EA1222" s="22"/>
      <c r="EB1222" s="22"/>
      <c r="EC1222" s="22"/>
      <c r="ED1222" s="22"/>
      <c r="EE1222" s="22"/>
      <c r="EF1222" s="22"/>
      <c r="EG1222" s="22"/>
      <c r="EH1222" s="22"/>
      <c r="EI1222" s="22"/>
      <c r="EJ1222" s="22"/>
      <c r="EK1222" s="22"/>
      <c r="EL1222" s="22"/>
      <c r="EM1222" s="22"/>
      <c r="EN1222" s="22"/>
      <c r="EO1222" s="22"/>
      <c r="EP1222" s="22"/>
      <c r="EQ1222" s="22"/>
      <c r="ER1222" s="22"/>
      <c r="ES1222" s="22"/>
      <c r="ET1222" s="22"/>
      <c r="EU1222" s="22"/>
      <c r="EV1222" s="22"/>
      <c r="EW1222" s="22"/>
      <c r="EX1222" s="22"/>
      <c r="EY1222" s="22"/>
      <c r="EZ1222" s="22"/>
      <c r="FA1222" s="22"/>
      <c r="FB1222" s="22"/>
      <c r="FC1222" s="22"/>
      <c r="FD1222" s="22"/>
      <c r="FE1222" s="22"/>
      <c r="FF1222" s="22"/>
      <c r="FG1222" s="22"/>
      <c r="FH1222" s="22"/>
      <c r="FI1222" s="22"/>
      <c r="FJ1222" s="22"/>
      <c r="FK1222" s="22"/>
      <c r="FL1222" s="22"/>
      <c r="FM1222" s="22"/>
      <c r="FN1222" s="22"/>
      <c r="FO1222" s="22"/>
      <c r="FP1222" s="22"/>
      <c r="FQ1222" s="22"/>
      <c r="FR1222" s="22"/>
      <c r="FS1222" s="22"/>
      <c r="FT1222" s="22"/>
      <c r="FU1222" s="22"/>
      <c r="FV1222" s="48"/>
      <c r="FW1222" s="48"/>
      <c r="FX1222" s="48"/>
      <c r="FY1222" s="48"/>
      <c r="FZ1222" s="48"/>
      <c r="GA1222" s="48"/>
      <c r="GB1222" s="48"/>
      <c r="GC1222" s="48"/>
      <c r="GD1222" s="48"/>
    </row>
    <row r="1223" s="23" customFormat="1" ht="15" spans="1:186">
      <c r="A1223" s="50" t="s">
        <v>2236</v>
      </c>
      <c r="B1223" s="66" t="s">
        <v>2237</v>
      </c>
      <c r="C1223" s="52">
        <v>0</v>
      </c>
      <c r="D1223" s="52">
        <v>0</v>
      </c>
      <c r="E1223" s="47"/>
      <c r="F1223" s="22"/>
      <c r="G1223" s="22"/>
      <c r="H1223" s="22"/>
      <c r="I1223" s="22"/>
      <c r="J1223" s="22"/>
      <c r="K1223" s="22"/>
      <c r="L1223" s="22"/>
      <c r="M1223" s="22"/>
      <c r="N1223" s="22"/>
      <c r="O1223" s="22"/>
      <c r="P1223" s="22"/>
      <c r="Q1223" s="22"/>
      <c r="R1223" s="22"/>
      <c r="S1223" s="22"/>
      <c r="T1223" s="22"/>
      <c r="U1223" s="22"/>
      <c r="V1223" s="22"/>
      <c r="W1223" s="22"/>
      <c r="X1223" s="22"/>
      <c r="Y1223" s="22"/>
      <c r="Z1223" s="22"/>
      <c r="AA1223" s="22"/>
      <c r="AB1223" s="22"/>
      <c r="AC1223" s="22"/>
      <c r="AD1223" s="22"/>
      <c r="AE1223" s="22"/>
      <c r="AF1223" s="22"/>
      <c r="AG1223" s="22"/>
      <c r="AH1223" s="22"/>
      <c r="AI1223" s="22"/>
      <c r="AJ1223" s="22"/>
      <c r="AK1223" s="22"/>
      <c r="AL1223" s="22"/>
      <c r="AM1223" s="22"/>
      <c r="AN1223" s="22"/>
      <c r="AO1223" s="22"/>
      <c r="AP1223" s="22"/>
      <c r="AQ1223" s="22"/>
      <c r="AR1223" s="22"/>
      <c r="AS1223" s="22"/>
      <c r="AT1223" s="22"/>
      <c r="AU1223" s="22"/>
      <c r="AV1223" s="22"/>
      <c r="AW1223" s="22"/>
      <c r="AX1223" s="22"/>
      <c r="AY1223" s="22"/>
      <c r="AZ1223" s="22"/>
      <c r="BA1223" s="22"/>
      <c r="BB1223" s="22"/>
      <c r="BC1223" s="22"/>
      <c r="BD1223" s="22"/>
      <c r="BE1223" s="22"/>
      <c r="BF1223" s="22"/>
      <c r="BG1223" s="22"/>
      <c r="BH1223" s="22"/>
      <c r="BI1223" s="22"/>
      <c r="BJ1223" s="22"/>
      <c r="BK1223" s="22"/>
      <c r="BL1223" s="22"/>
      <c r="BM1223" s="22"/>
      <c r="BN1223" s="22"/>
      <c r="BO1223" s="22"/>
      <c r="BP1223" s="22"/>
      <c r="BQ1223" s="22"/>
      <c r="BR1223" s="22"/>
      <c r="BS1223" s="22"/>
      <c r="BT1223" s="22"/>
      <c r="BU1223" s="22"/>
      <c r="BV1223" s="22"/>
      <c r="BW1223" s="22"/>
      <c r="BX1223" s="22"/>
      <c r="BY1223" s="22"/>
      <c r="BZ1223" s="22"/>
      <c r="CA1223" s="22"/>
      <c r="CB1223" s="22"/>
      <c r="CC1223" s="22"/>
      <c r="CD1223" s="22"/>
      <c r="CE1223" s="22"/>
      <c r="CF1223" s="22"/>
      <c r="CG1223" s="22"/>
      <c r="CH1223" s="22"/>
      <c r="CI1223" s="22"/>
      <c r="CJ1223" s="22"/>
      <c r="CK1223" s="22"/>
      <c r="CL1223" s="22"/>
      <c r="CM1223" s="22"/>
      <c r="CN1223" s="22"/>
      <c r="CO1223" s="22"/>
      <c r="CP1223" s="22"/>
      <c r="CQ1223" s="22"/>
      <c r="CR1223" s="22"/>
      <c r="CS1223" s="22"/>
      <c r="CT1223" s="22"/>
      <c r="CU1223" s="22"/>
      <c r="CV1223" s="22"/>
      <c r="CW1223" s="22"/>
      <c r="CX1223" s="22"/>
      <c r="CY1223" s="22"/>
      <c r="CZ1223" s="22"/>
      <c r="DA1223" s="22"/>
      <c r="DB1223" s="22"/>
      <c r="DC1223" s="22"/>
      <c r="DD1223" s="22"/>
      <c r="DE1223" s="22"/>
      <c r="DF1223" s="22"/>
      <c r="DG1223" s="22"/>
      <c r="DH1223" s="22"/>
      <c r="DI1223" s="22"/>
      <c r="DJ1223" s="22"/>
      <c r="DK1223" s="22"/>
      <c r="DL1223" s="22"/>
      <c r="DM1223" s="22"/>
      <c r="DN1223" s="22"/>
      <c r="DO1223" s="22"/>
      <c r="DP1223" s="22"/>
      <c r="DQ1223" s="22"/>
      <c r="DR1223" s="22"/>
      <c r="DS1223" s="22"/>
      <c r="DT1223" s="22"/>
      <c r="DU1223" s="22"/>
      <c r="DV1223" s="22"/>
      <c r="DW1223" s="22"/>
      <c r="DX1223" s="22"/>
      <c r="DY1223" s="22"/>
      <c r="DZ1223" s="22"/>
      <c r="EA1223" s="22"/>
      <c r="EB1223" s="22"/>
      <c r="EC1223" s="22"/>
      <c r="ED1223" s="22"/>
      <c r="EE1223" s="22"/>
      <c r="EF1223" s="22"/>
      <c r="EG1223" s="22"/>
      <c r="EH1223" s="22"/>
      <c r="EI1223" s="22"/>
      <c r="EJ1223" s="22"/>
      <c r="EK1223" s="22"/>
      <c r="EL1223" s="22"/>
      <c r="EM1223" s="22"/>
      <c r="EN1223" s="22"/>
      <c r="EO1223" s="22"/>
      <c r="EP1223" s="22"/>
      <c r="EQ1223" s="22"/>
      <c r="ER1223" s="22"/>
      <c r="ES1223" s="22"/>
      <c r="ET1223" s="22"/>
      <c r="EU1223" s="22"/>
      <c r="EV1223" s="22"/>
      <c r="EW1223" s="22"/>
      <c r="EX1223" s="22"/>
      <c r="EY1223" s="22"/>
      <c r="EZ1223" s="22"/>
      <c r="FA1223" s="22"/>
      <c r="FB1223" s="22"/>
      <c r="FC1223" s="22"/>
      <c r="FD1223" s="22"/>
      <c r="FE1223" s="22"/>
      <c r="FF1223" s="22"/>
      <c r="FG1223" s="22"/>
      <c r="FH1223" s="22"/>
      <c r="FI1223" s="22"/>
      <c r="FJ1223" s="22"/>
      <c r="FK1223" s="22"/>
      <c r="FL1223" s="22"/>
      <c r="FM1223" s="22"/>
      <c r="FN1223" s="22"/>
      <c r="FO1223" s="22"/>
      <c r="FP1223" s="22"/>
      <c r="FQ1223" s="22"/>
      <c r="FR1223" s="22"/>
      <c r="FS1223" s="22"/>
      <c r="FT1223" s="22"/>
      <c r="FU1223" s="22"/>
      <c r="FV1223" s="48"/>
      <c r="FW1223" s="48"/>
      <c r="FX1223" s="48"/>
      <c r="FY1223" s="48"/>
      <c r="FZ1223" s="48"/>
      <c r="GA1223" s="48"/>
      <c r="GB1223" s="48"/>
      <c r="GC1223" s="48"/>
      <c r="GD1223" s="48"/>
    </row>
    <row r="1224" s="23" customFormat="1" ht="15" spans="1:186">
      <c r="A1224" s="44" t="s">
        <v>2238</v>
      </c>
      <c r="B1224" s="65" t="s">
        <v>2239</v>
      </c>
      <c r="C1224" s="46">
        <v>0</v>
      </c>
      <c r="D1224" s="46">
        <v>0</v>
      </c>
      <c r="E1224" s="47"/>
      <c r="F1224" s="22"/>
      <c r="G1224" s="22"/>
      <c r="H1224" s="22"/>
      <c r="I1224" s="22"/>
      <c r="J1224" s="22"/>
      <c r="K1224" s="22"/>
      <c r="L1224" s="22"/>
      <c r="M1224" s="22"/>
      <c r="N1224" s="22"/>
      <c r="O1224" s="22"/>
      <c r="P1224" s="22"/>
      <c r="Q1224" s="22"/>
      <c r="R1224" s="22"/>
      <c r="S1224" s="22"/>
      <c r="T1224" s="22"/>
      <c r="U1224" s="22"/>
      <c r="V1224" s="22"/>
      <c r="W1224" s="22"/>
      <c r="X1224" s="22"/>
      <c r="Y1224" s="22"/>
      <c r="Z1224" s="22"/>
      <c r="AA1224" s="22"/>
      <c r="AB1224" s="22"/>
      <c r="AC1224" s="22"/>
      <c r="AD1224" s="22"/>
      <c r="AE1224" s="22"/>
      <c r="AF1224" s="22"/>
      <c r="AG1224" s="22"/>
      <c r="AH1224" s="22"/>
      <c r="AI1224" s="22"/>
      <c r="AJ1224" s="22"/>
      <c r="AK1224" s="22"/>
      <c r="AL1224" s="22"/>
      <c r="AM1224" s="22"/>
      <c r="AN1224" s="22"/>
      <c r="AO1224" s="22"/>
      <c r="AP1224" s="22"/>
      <c r="AQ1224" s="22"/>
      <c r="AR1224" s="22"/>
      <c r="AS1224" s="22"/>
      <c r="AT1224" s="22"/>
      <c r="AU1224" s="22"/>
      <c r="AV1224" s="22"/>
      <c r="AW1224" s="22"/>
      <c r="AX1224" s="22"/>
      <c r="AY1224" s="22"/>
      <c r="AZ1224" s="22"/>
      <c r="BA1224" s="22"/>
      <c r="BB1224" s="22"/>
      <c r="BC1224" s="22"/>
      <c r="BD1224" s="22"/>
      <c r="BE1224" s="22"/>
      <c r="BF1224" s="22"/>
      <c r="BG1224" s="22"/>
      <c r="BH1224" s="22"/>
      <c r="BI1224" s="22"/>
      <c r="BJ1224" s="22"/>
      <c r="BK1224" s="22"/>
      <c r="BL1224" s="22"/>
      <c r="BM1224" s="22"/>
      <c r="BN1224" s="22"/>
      <c r="BO1224" s="22"/>
      <c r="BP1224" s="22"/>
      <c r="BQ1224" s="22"/>
      <c r="BR1224" s="22"/>
      <c r="BS1224" s="22"/>
      <c r="BT1224" s="22"/>
      <c r="BU1224" s="22"/>
      <c r="BV1224" s="22"/>
      <c r="BW1224" s="22"/>
      <c r="BX1224" s="22"/>
      <c r="BY1224" s="22"/>
      <c r="BZ1224" s="22"/>
      <c r="CA1224" s="22"/>
      <c r="CB1224" s="22"/>
      <c r="CC1224" s="22"/>
      <c r="CD1224" s="22"/>
      <c r="CE1224" s="22"/>
      <c r="CF1224" s="22"/>
      <c r="CG1224" s="22"/>
      <c r="CH1224" s="22"/>
      <c r="CI1224" s="22"/>
      <c r="CJ1224" s="22"/>
      <c r="CK1224" s="22"/>
      <c r="CL1224" s="22"/>
      <c r="CM1224" s="22"/>
      <c r="CN1224" s="22"/>
      <c r="CO1224" s="22"/>
      <c r="CP1224" s="22"/>
      <c r="CQ1224" s="22"/>
      <c r="CR1224" s="22"/>
      <c r="CS1224" s="22"/>
      <c r="CT1224" s="22"/>
      <c r="CU1224" s="22"/>
      <c r="CV1224" s="22"/>
      <c r="CW1224" s="22"/>
      <c r="CX1224" s="22"/>
      <c r="CY1224" s="22"/>
      <c r="CZ1224" s="22"/>
      <c r="DA1224" s="22"/>
      <c r="DB1224" s="22"/>
      <c r="DC1224" s="22"/>
      <c r="DD1224" s="22"/>
      <c r="DE1224" s="22"/>
      <c r="DF1224" s="22"/>
      <c r="DG1224" s="22"/>
      <c r="DH1224" s="22"/>
      <c r="DI1224" s="22"/>
      <c r="DJ1224" s="22"/>
      <c r="DK1224" s="22"/>
      <c r="DL1224" s="22"/>
      <c r="DM1224" s="22"/>
      <c r="DN1224" s="22"/>
      <c r="DO1224" s="22"/>
      <c r="DP1224" s="22"/>
      <c r="DQ1224" s="22"/>
      <c r="DR1224" s="22"/>
      <c r="DS1224" s="22"/>
      <c r="DT1224" s="22"/>
      <c r="DU1224" s="22"/>
      <c r="DV1224" s="22"/>
      <c r="DW1224" s="22"/>
      <c r="DX1224" s="22"/>
      <c r="DY1224" s="22"/>
      <c r="DZ1224" s="22"/>
      <c r="EA1224" s="22"/>
      <c r="EB1224" s="22"/>
      <c r="EC1224" s="22"/>
      <c r="ED1224" s="22"/>
      <c r="EE1224" s="22"/>
      <c r="EF1224" s="22"/>
      <c r="EG1224" s="22"/>
      <c r="EH1224" s="22"/>
      <c r="EI1224" s="22"/>
      <c r="EJ1224" s="22"/>
      <c r="EK1224" s="22"/>
      <c r="EL1224" s="22"/>
      <c r="EM1224" s="22"/>
      <c r="EN1224" s="22"/>
      <c r="EO1224" s="22"/>
      <c r="EP1224" s="22"/>
      <c r="EQ1224" s="22"/>
      <c r="ER1224" s="22"/>
      <c r="ES1224" s="22"/>
      <c r="ET1224" s="22"/>
      <c r="EU1224" s="22"/>
      <c r="EV1224" s="22"/>
      <c r="EW1224" s="22"/>
      <c r="EX1224" s="22"/>
      <c r="EY1224" s="22"/>
      <c r="EZ1224" s="22"/>
      <c r="FA1224" s="22"/>
      <c r="FB1224" s="22"/>
      <c r="FC1224" s="22"/>
      <c r="FD1224" s="22"/>
      <c r="FE1224" s="22"/>
      <c r="FF1224" s="22"/>
      <c r="FG1224" s="22"/>
      <c r="FH1224" s="22"/>
      <c r="FI1224" s="22"/>
      <c r="FJ1224" s="22"/>
      <c r="FK1224" s="22"/>
      <c r="FL1224" s="22"/>
      <c r="FM1224" s="22"/>
      <c r="FN1224" s="22"/>
      <c r="FO1224" s="22"/>
      <c r="FP1224" s="22"/>
      <c r="FQ1224" s="22"/>
      <c r="FR1224" s="22"/>
      <c r="FS1224" s="22"/>
      <c r="FT1224" s="22"/>
      <c r="FU1224" s="22"/>
      <c r="FV1224" s="48"/>
      <c r="FW1224" s="48"/>
      <c r="FX1224" s="48"/>
      <c r="FY1224" s="48"/>
      <c r="FZ1224" s="48"/>
      <c r="GA1224" s="48"/>
      <c r="GB1224" s="48"/>
      <c r="GC1224" s="48"/>
      <c r="GD1224" s="48"/>
    </row>
    <row r="1225" s="23" customFormat="1" ht="15" spans="1:186">
      <c r="A1225" s="50" t="s">
        <v>2240</v>
      </c>
      <c r="B1225" s="66" t="s">
        <v>2241</v>
      </c>
      <c r="C1225" s="52">
        <v>0</v>
      </c>
      <c r="D1225" s="52">
        <v>0</v>
      </c>
      <c r="E1225" s="47"/>
      <c r="F1225" s="22"/>
      <c r="G1225" s="22"/>
      <c r="H1225" s="22"/>
      <c r="I1225" s="22"/>
      <c r="J1225" s="22"/>
      <c r="K1225" s="22"/>
      <c r="L1225" s="22"/>
      <c r="M1225" s="22"/>
      <c r="N1225" s="22"/>
      <c r="O1225" s="22"/>
      <c r="P1225" s="22"/>
      <c r="Q1225" s="22"/>
      <c r="R1225" s="22"/>
      <c r="S1225" s="22"/>
      <c r="T1225" s="22"/>
      <c r="U1225" s="22"/>
      <c r="V1225" s="22"/>
      <c r="W1225" s="22"/>
      <c r="X1225" s="22"/>
      <c r="Y1225" s="22"/>
      <c r="Z1225" s="22"/>
      <c r="AA1225" s="22"/>
      <c r="AB1225" s="22"/>
      <c r="AC1225" s="22"/>
      <c r="AD1225" s="22"/>
      <c r="AE1225" s="22"/>
      <c r="AF1225" s="22"/>
      <c r="AG1225" s="22"/>
      <c r="AH1225" s="22"/>
      <c r="AI1225" s="22"/>
      <c r="AJ1225" s="22"/>
      <c r="AK1225" s="22"/>
      <c r="AL1225" s="22"/>
      <c r="AM1225" s="22"/>
      <c r="AN1225" s="22"/>
      <c r="AO1225" s="22"/>
      <c r="AP1225" s="22"/>
      <c r="AQ1225" s="22"/>
      <c r="AR1225" s="22"/>
      <c r="AS1225" s="22"/>
      <c r="AT1225" s="22"/>
      <c r="AU1225" s="22"/>
      <c r="AV1225" s="22"/>
      <c r="AW1225" s="22"/>
      <c r="AX1225" s="22"/>
      <c r="AY1225" s="22"/>
      <c r="AZ1225" s="22"/>
      <c r="BA1225" s="22"/>
      <c r="BB1225" s="22"/>
      <c r="BC1225" s="22"/>
      <c r="BD1225" s="22"/>
      <c r="BE1225" s="22"/>
      <c r="BF1225" s="22"/>
      <c r="BG1225" s="22"/>
      <c r="BH1225" s="22"/>
      <c r="BI1225" s="22"/>
      <c r="BJ1225" s="22"/>
      <c r="BK1225" s="22"/>
      <c r="BL1225" s="22"/>
      <c r="BM1225" s="22"/>
      <c r="BN1225" s="22"/>
      <c r="BO1225" s="22"/>
      <c r="BP1225" s="22"/>
      <c r="BQ1225" s="22"/>
      <c r="BR1225" s="22"/>
      <c r="BS1225" s="22"/>
      <c r="BT1225" s="22"/>
      <c r="BU1225" s="22"/>
      <c r="BV1225" s="22"/>
      <c r="BW1225" s="22"/>
      <c r="BX1225" s="22"/>
      <c r="BY1225" s="22"/>
      <c r="BZ1225" s="22"/>
      <c r="CA1225" s="22"/>
      <c r="CB1225" s="22"/>
      <c r="CC1225" s="22"/>
      <c r="CD1225" s="22"/>
      <c r="CE1225" s="22"/>
      <c r="CF1225" s="22"/>
      <c r="CG1225" s="22"/>
      <c r="CH1225" s="22"/>
      <c r="CI1225" s="22"/>
      <c r="CJ1225" s="22"/>
      <c r="CK1225" s="22"/>
      <c r="CL1225" s="22"/>
      <c r="CM1225" s="22"/>
      <c r="CN1225" s="22"/>
      <c r="CO1225" s="22"/>
      <c r="CP1225" s="22"/>
      <c r="CQ1225" s="22"/>
      <c r="CR1225" s="22"/>
      <c r="CS1225" s="22"/>
      <c r="CT1225" s="22"/>
      <c r="CU1225" s="22"/>
      <c r="CV1225" s="22"/>
      <c r="CW1225" s="22"/>
      <c r="CX1225" s="22"/>
      <c r="CY1225" s="22"/>
      <c r="CZ1225" s="22"/>
      <c r="DA1225" s="22"/>
      <c r="DB1225" s="22"/>
      <c r="DC1225" s="22"/>
      <c r="DD1225" s="22"/>
      <c r="DE1225" s="22"/>
      <c r="DF1225" s="22"/>
      <c r="DG1225" s="22"/>
      <c r="DH1225" s="22"/>
      <c r="DI1225" s="22"/>
      <c r="DJ1225" s="22"/>
      <c r="DK1225" s="22"/>
      <c r="DL1225" s="22"/>
      <c r="DM1225" s="22"/>
      <c r="DN1225" s="22"/>
      <c r="DO1225" s="22"/>
      <c r="DP1225" s="22"/>
      <c r="DQ1225" s="22"/>
      <c r="DR1225" s="22"/>
      <c r="DS1225" s="22"/>
      <c r="DT1225" s="22"/>
      <c r="DU1225" s="22"/>
      <c r="DV1225" s="22"/>
      <c r="DW1225" s="22"/>
      <c r="DX1225" s="22"/>
      <c r="DY1225" s="22"/>
      <c r="DZ1225" s="22"/>
      <c r="EA1225" s="22"/>
      <c r="EB1225" s="22"/>
      <c r="EC1225" s="22"/>
      <c r="ED1225" s="22"/>
      <c r="EE1225" s="22"/>
      <c r="EF1225" s="22"/>
      <c r="EG1225" s="22"/>
      <c r="EH1225" s="22"/>
      <c r="EI1225" s="22"/>
      <c r="EJ1225" s="22"/>
      <c r="EK1225" s="22"/>
      <c r="EL1225" s="22"/>
      <c r="EM1225" s="22"/>
      <c r="EN1225" s="22"/>
      <c r="EO1225" s="22"/>
      <c r="EP1225" s="22"/>
      <c r="EQ1225" s="22"/>
      <c r="ER1225" s="22"/>
      <c r="ES1225" s="22"/>
      <c r="ET1225" s="22"/>
      <c r="EU1225" s="22"/>
      <c r="EV1225" s="22"/>
      <c r="EW1225" s="22"/>
      <c r="EX1225" s="22"/>
      <c r="EY1225" s="22"/>
      <c r="EZ1225" s="22"/>
      <c r="FA1225" s="22"/>
      <c r="FB1225" s="22"/>
      <c r="FC1225" s="22"/>
      <c r="FD1225" s="22"/>
      <c r="FE1225" s="22"/>
      <c r="FF1225" s="22"/>
      <c r="FG1225" s="22"/>
      <c r="FH1225" s="22"/>
      <c r="FI1225" s="22"/>
      <c r="FJ1225" s="22"/>
      <c r="FK1225" s="22"/>
      <c r="FL1225" s="22"/>
      <c r="FM1225" s="22"/>
      <c r="FN1225" s="22"/>
      <c r="FO1225" s="22"/>
      <c r="FP1225" s="22"/>
      <c r="FQ1225" s="22"/>
      <c r="FR1225" s="22"/>
      <c r="FS1225" s="22"/>
      <c r="FT1225" s="22"/>
      <c r="FU1225" s="22"/>
      <c r="FV1225" s="48"/>
      <c r="FW1225" s="48"/>
      <c r="FX1225" s="48"/>
      <c r="FY1225" s="48"/>
      <c r="FZ1225" s="48"/>
      <c r="GA1225" s="48"/>
      <c r="GB1225" s="48"/>
      <c r="GC1225" s="48"/>
      <c r="GD1225" s="48"/>
    </row>
    <row r="1226" s="23" customFormat="1" ht="15" spans="1:186">
      <c r="A1226" s="50" t="s">
        <v>2242</v>
      </c>
      <c r="B1226" s="66" t="s">
        <v>2243</v>
      </c>
      <c r="C1226" s="52">
        <v>0</v>
      </c>
      <c r="D1226" s="52">
        <v>0</v>
      </c>
      <c r="E1226" s="47"/>
      <c r="F1226" s="22"/>
      <c r="G1226" s="22"/>
      <c r="H1226" s="22"/>
      <c r="I1226" s="22"/>
      <c r="J1226" s="22"/>
      <c r="K1226" s="22"/>
      <c r="L1226" s="22"/>
      <c r="M1226" s="22"/>
      <c r="N1226" s="22"/>
      <c r="O1226" s="22"/>
      <c r="P1226" s="22"/>
      <c r="Q1226" s="22"/>
      <c r="R1226" s="22"/>
      <c r="S1226" s="22"/>
      <c r="T1226" s="22"/>
      <c r="U1226" s="22"/>
      <c r="V1226" s="22"/>
      <c r="W1226" s="22"/>
      <c r="X1226" s="22"/>
      <c r="Y1226" s="22"/>
      <c r="Z1226" s="22"/>
      <c r="AA1226" s="22"/>
      <c r="AB1226" s="22"/>
      <c r="AC1226" s="22"/>
      <c r="AD1226" s="22"/>
      <c r="AE1226" s="22"/>
      <c r="AF1226" s="22"/>
      <c r="AG1226" s="22"/>
      <c r="AH1226" s="22"/>
      <c r="AI1226" s="22"/>
      <c r="AJ1226" s="22"/>
      <c r="AK1226" s="22"/>
      <c r="AL1226" s="22"/>
      <c r="AM1226" s="22"/>
      <c r="AN1226" s="22"/>
      <c r="AO1226" s="22"/>
      <c r="AP1226" s="22"/>
      <c r="AQ1226" s="22"/>
      <c r="AR1226" s="22"/>
      <c r="AS1226" s="22"/>
      <c r="AT1226" s="22"/>
      <c r="AU1226" s="22"/>
      <c r="AV1226" s="22"/>
      <c r="AW1226" s="22"/>
      <c r="AX1226" s="22"/>
      <c r="AY1226" s="22"/>
      <c r="AZ1226" s="22"/>
      <c r="BA1226" s="22"/>
      <c r="BB1226" s="22"/>
      <c r="BC1226" s="22"/>
      <c r="BD1226" s="22"/>
      <c r="BE1226" s="22"/>
      <c r="BF1226" s="22"/>
      <c r="BG1226" s="22"/>
      <c r="BH1226" s="22"/>
      <c r="BI1226" s="22"/>
      <c r="BJ1226" s="22"/>
      <c r="BK1226" s="22"/>
      <c r="BL1226" s="22"/>
      <c r="BM1226" s="22"/>
      <c r="BN1226" s="22"/>
      <c r="BO1226" s="22"/>
      <c r="BP1226" s="22"/>
      <c r="BQ1226" s="22"/>
      <c r="BR1226" s="22"/>
      <c r="BS1226" s="22"/>
      <c r="BT1226" s="22"/>
      <c r="BU1226" s="22"/>
      <c r="BV1226" s="22"/>
      <c r="BW1226" s="22"/>
      <c r="BX1226" s="22"/>
      <c r="BY1226" s="22"/>
      <c r="BZ1226" s="22"/>
      <c r="CA1226" s="22"/>
      <c r="CB1226" s="22"/>
      <c r="CC1226" s="22"/>
      <c r="CD1226" s="22"/>
      <c r="CE1226" s="22"/>
      <c r="CF1226" s="22"/>
      <c r="CG1226" s="22"/>
      <c r="CH1226" s="22"/>
      <c r="CI1226" s="22"/>
      <c r="CJ1226" s="22"/>
      <c r="CK1226" s="22"/>
      <c r="CL1226" s="22"/>
      <c r="CM1226" s="22"/>
      <c r="CN1226" s="22"/>
      <c r="CO1226" s="22"/>
      <c r="CP1226" s="22"/>
      <c r="CQ1226" s="22"/>
      <c r="CR1226" s="22"/>
      <c r="CS1226" s="22"/>
      <c r="CT1226" s="22"/>
      <c r="CU1226" s="22"/>
      <c r="CV1226" s="22"/>
      <c r="CW1226" s="22"/>
      <c r="CX1226" s="22"/>
      <c r="CY1226" s="22"/>
      <c r="CZ1226" s="22"/>
      <c r="DA1226" s="22"/>
      <c r="DB1226" s="22"/>
      <c r="DC1226" s="22"/>
      <c r="DD1226" s="22"/>
      <c r="DE1226" s="22"/>
      <c r="DF1226" s="22"/>
      <c r="DG1226" s="22"/>
      <c r="DH1226" s="22"/>
      <c r="DI1226" s="22"/>
      <c r="DJ1226" s="22"/>
      <c r="DK1226" s="22"/>
      <c r="DL1226" s="22"/>
      <c r="DM1226" s="22"/>
      <c r="DN1226" s="22"/>
      <c r="DO1226" s="22"/>
      <c r="DP1226" s="22"/>
      <c r="DQ1226" s="22"/>
      <c r="DR1226" s="22"/>
      <c r="DS1226" s="22"/>
      <c r="DT1226" s="22"/>
      <c r="DU1226" s="22"/>
      <c r="DV1226" s="22"/>
      <c r="DW1226" s="22"/>
      <c r="DX1226" s="22"/>
      <c r="DY1226" s="22"/>
      <c r="DZ1226" s="22"/>
      <c r="EA1226" s="22"/>
      <c r="EB1226" s="22"/>
      <c r="EC1226" s="22"/>
      <c r="ED1226" s="22"/>
      <c r="EE1226" s="22"/>
      <c r="EF1226" s="22"/>
      <c r="EG1226" s="22"/>
      <c r="EH1226" s="22"/>
      <c r="EI1226" s="22"/>
      <c r="EJ1226" s="22"/>
      <c r="EK1226" s="22"/>
      <c r="EL1226" s="22"/>
      <c r="EM1226" s="22"/>
      <c r="EN1226" s="22"/>
      <c r="EO1226" s="22"/>
      <c r="EP1226" s="22"/>
      <c r="EQ1226" s="22"/>
      <c r="ER1226" s="22"/>
      <c r="ES1226" s="22"/>
      <c r="ET1226" s="22"/>
      <c r="EU1226" s="22"/>
      <c r="EV1226" s="22"/>
      <c r="EW1226" s="22"/>
      <c r="EX1226" s="22"/>
      <c r="EY1226" s="22"/>
      <c r="EZ1226" s="22"/>
      <c r="FA1226" s="22"/>
      <c r="FB1226" s="22"/>
      <c r="FC1226" s="22"/>
      <c r="FD1226" s="22"/>
      <c r="FE1226" s="22"/>
      <c r="FF1226" s="22"/>
      <c r="FG1226" s="22"/>
      <c r="FH1226" s="22"/>
      <c r="FI1226" s="22"/>
      <c r="FJ1226" s="22"/>
      <c r="FK1226" s="22"/>
      <c r="FL1226" s="22"/>
      <c r="FM1226" s="22"/>
      <c r="FN1226" s="22"/>
      <c r="FO1226" s="22"/>
      <c r="FP1226" s="22"/>
      <c r="FQ1226" s="22"/>
      <c r="FR1226" s="22"/>
      <c r="FS1226" s="22"/>
      <c r="FT1226" s="22"/>
      <c r="FU1226" s="22"/>
      <c r="FV1226" s="48"/>
      <c r="FW1226" s="48"/>
      <c r="FX1226" s="48"/>
      <c r="FY1226" s="48"/>
      <c r="FZ1226" s="48"/>
      <c r="GA1226" s="48"/>
      <c r="GB1226" s="48"/>
      <c r="GC1226" s="48"/>
      <c r="GD1226" s="48"/>
    </row>
    <row r="1227" s="23" customFormat="1" ht="15" spans="1:186">
      <c r="A1227" s="50" t="s">
        <v>2244</v>
      </c>
      <c r="B1227" s="66" t="s">
        <v>2245</v>
      </c>
      <c r="C1227" s="52">
        <v>0</v>
      </c>
      <c r="D1227" s="52">
        <v>0</v>
      </c>
      <c r="E1227" s="47"/>
      <c r="F1227" s="22"/>
      <c r="G1227" s="22"/>
      <c r="H1227" s="22"/>
      <c r="I1227" s="22"/>
      <c r="J1227" s="22"/>
      <c r="K1227" s="22"/>
      <c r="L1227" s="22"/>
      <c r="M1227" s="22"/>
      <c r="N1227" s="22"/>
      <c r="O1227" s="22"/>
      <c r="P1227" s="22"/>
      <c r="Q1227" s="22"/>
      <c r="R1227" s="22"/>
      <c r="S1227" s="22"/>
      <c r="T1227" s="22"/>
      <c r="U1227" s="22"/>
      <c r="V1227" s="22"/>
      <c r="W1227" s="22"/>
      <c r="X1227" s="22"/>
      <c r="Y1227" s="22"/>
      <c r="Z1227" s="22"/>
      <c r="AA1227" s="22"/>
      <c r="AB1227" s="22"/>
      <c r="AC1227" s="22"/>
      <c r="AD1227" s="22"/>
      <c r="AE1227" s="22"/>
      <c r="AF1227" s="22"/>
      <c r="AG1227" s="22"/>
      <c r="AH1227" s="22"/>
      <c r="AI1227" s="22"/>
      <c r="AJ1227" s="22"/>
      <c r="AK1227" s="22"/>
      <c r="AL1227" s="22"/>
      <c r="AM1227" s="22"/>
      <c r="AN1227" s="22"/>
      <c r="AO1227" s="22"/>
      <c r="AP1227" s="22"/>
      <c r="AQ1227" s="22"/>
      <c r="AR1227" s="22"/>
      <c r="AS1227" s="22"/>
      <c r="AT1227" s="22"/>
      <c r="AU1227" s="22"/>
      <c r="AV1227" s="22"/>
      <c r="AW1227" s="22"/>
      <c r="AX1227" s="22"/>
      <c r="AY1227" s="22"/>
      <c r="AZ1227" s="22"/>
      <c r="BA1227" s="22"/>
      <c r="BB1227" s="22"/>
      <c r="BC1227" s="22"/>
      <c r="BD1227" s="22"/>
      <c r="BE1227" s="22"/>
      <c r="BF1227" s="22"/>
      <c r="BG1227" s="22"/>
      <c r="BH1227" s="22"/>
      <c r="BI1227" s="22"/>
      <c r="BJ1227" s="22"/>
      <c r="BK1227" s="22"/>
      <c r="BL1227" s="22"/>
      <c r="BM1227" s="22"/>
      <c r="BN1227" s="22"/>
      <c r="BO1227" s="22"/>
      <c r="BP1227" s="22"/>
      <c r="BQ1227" s="22"/>
      <c r="BR1227" s="22"/>
      <c r="BS1227" s="22"/>
      <c r="BT1227" s="22"/>
      <c r="BU1227" s="22"/>
      <c r="BV1227" s="22"/>
      <c r="BW1227" s="22"/>
      <c r="BX1227" s="22"/>
      <c r="BY1227" s="22"/>
      <c r="BZ1227" s="22"/>
      <c r="CA1227" s="22"/>
      <c r="CB1227" s="22"/>
      <c r="CC1227" s="22"/>
      <c r="CD1227" s="22"/>
      <c r="CE1227" s="22"/>
      <c r="CF1227" s="22"/>
      <c r="CG1227" s="22"/>
      <c r="CH1227" s="22"/>
      <c r="CI1227" s="22"/>
      <c r="CJ1227" s="22"/>
      <c r="CK1227" s="22"/>
      <c r="CL1227" s="22"/>
      <c r="CM1227" s="22"/>
      <c r="CN1227" s="22"/>
      <c r="CO1227" s="22"/>
      <c r="CP1227" s="22"/>
      <c r="CQ1227" s="22"/>
      <c r="CR1227" s="22"/>
      <c r="CS1227" s="22"/>
      <c r="CT1227" s="22"/>
      <c r="CU1227" s="22"/>
      <c r="CV1227" s="22"/>
      <c r="CW1227" s="22"/>
      <c r="CX1227" s="22"/>
      <c r="CY1227" s="22"/>
      <c r="CZ1227" s="22"/>
      <c r="DA1227" s="22"/>
      <c r="DB1227" s="22"/>
      <c r="DC1227" s="22"/>
      <c r="DD1227" s="22"/>
      <c r="DE1227" s="22"/>
      <c r="DF1227" s="22"/>
      <c r="DG1227" s="22"/>
      <c r="DH1227" s="22"/>
      <c r="DI1227" s="22"/>
      <c r="DJ1227" s="22"/>
      <c r="DK1227" s="22"/>
      <c r="DL1227" s="22"/>
      <c r="DM1227" s="22"/>
      <c r="DN1227" s="22"/>
      <c r="DO1227" s="22"/>
      <c r="DP1227" s="22"/>
      <c r="DQ1227" s="22"/>
      <c r="DR1227" s="22"/>
      <c r="DS1227" s="22"/>
      <c r="DT1227" s="22"/>
      <c r="DU1227" s="22"/>
      <c r="DV1227" s="22"/>
      <c r="DW1227" s="22"/>
      <c r="DX1227" s="22"/>
      <c r="DY1227" s="22"/>
      <c r="DZ1227" s="22"/>
      <c r="EA1227" s="22"/>
      <c r="EB1227" s="22"/>
      <c r="EC1227" s="22"/>
      <c r="ED1227" s="22"/>
      <c r="EE1227" s="22"/>
      <c r="EF1227" s="22"/>
      <c r="EG1227" s="22"/>
      <c r="EH1227" s="22"/>
      <c r="EI1227" s="22"/>
      <c r="EJ1227" s="22"/>
      <c r="EK1227" s="22"/>
      <c r="EL1227" s="22"/>
      <c r="EM1227" s="22"/>
      <c r="EN1227" s="22"/>
      <c r="EO1227" s="22"/>
      <c r="EP1227" s="22"/>
      <c r="EQ1227" s="22"/>
      <c r="ER1227" s="22"/>
      <c r="ES1227" s="22"/>
      <c r="ET1227" s="22"/>
      <c r="EU1227" s="22"/>
      <c r="EV1227" s="22"/>
      <c r="EW1227" s="22"/>
      <c r="EX1227" s="22"/>
      <c r="EY1227" s="22"/>
      <c r="EZ1227" s="22"/>
      <c r="FA1227" s="22"/>
      <c r="FB1227" s="22"/>
      <c r="FC1227" s="22"/>
      <c r="FD1227" s="22"/>
      <c r="FE1227" s="22"/>
      <c r="FF1227" s="22"/>
      <c r="FG1227" s="22"/>
      <c r="FH1227" s="22"/>
      <c r="FI1227" s="22"/>
      <c r="FJ1227" s="22"/>
      <c r="FK1227" s="22"/>
      <c r="FL1227" s="22"/>
      <c r="FM1227" s="22"/>
      <c r="FN1227" s="22"/>
      <c r="FO1227" s="22"/>
      <c r="FP1227" s="22"/>
      <c r="FQ1227" s="22"/>
      <c r="FR1227" s="22"/>
      <c r="FS1227" s="22"/>
      <c r="FT1227" s="22"/>
      <c r="FU1227" s="22"/>
      <c r="FV1227" s="48"/>
      <c r="FW1227" s="48"/>
      <c r="FX1227" s="48"/>
      <c r="FY1227" s="48"/>
      <c r="FZ1227" s="48"/>
      <c r="GA1227" s="48"/>
      <c r="GB1227" s="48"/>
      <c r="GC1227" s="48"/>
      <c r="GD1227" s="48"/>
    </row>
    <row r="1228" s="23" customFormat="1" ht="15" spans="1:186">
      <c r="A1228" s="44" t="s">
        <v>2246</v>
      </c>
      <c r="B1228" s="65" t="s">
        <v>2247</v>
      </c>
      <c r="C1228" s="46">
        <v>370</v>
      </c>
      <c r="D1228" s="46">
        <v>106</v>
      </c>
      <c r="E1228" s="47">
        <f>SUM(D1228/C1228)</f>
        <v>0.286486486486487</v>
      </c>
      <c r="F1228" s="22"/>
      <c r="G1228" s="22"/>
      <c r="H1228" s="22"/>
      <c r="I1228" s="22"/>
      <c r="J1228" s="22"/>
      <c r="K1228" s="22"/>
      <c r="L1228" s="22"/>
      <c r="M1228" s="22"/>
      <c r="N1228" s="22"/>
      <c r="O1228" s="22"/>
      <c r="P1228" s="22"/>
      <c r="Q1228" s="22"/>
      <c r="R1228" s="22"/>
      <c r="S1228" s="22"/>
      <c r="T1228" s="22"/>
      <c r="U1228" s="22"/>
      <c r="V1228" s="22"/>
      <c r="W1228" s="22"/>
      <c r="X1228" s="22"/>
      <c r="Y1228" s="22"/>
      <c r="Z1228" s="22"/>
      <c r="AA1228" s="22"/>
      <c r="AB1228" s="22"/>
      <c r="AC1228" s="22"/>
      <c r="AD1228" s="22"/>
      <c r="AE1228" s="22"/>
      <c r="AF1228" s="22"/>
      <c r="AG1228" s="22"/>
      <c r="AH1228" s="22"/>
      <c r="AI1228" s="22"/>
      <c r="AJ1228" s="22"/>
      <c r="AK1228" s="22"/>
      <c r="AL1228" s="22"/>
      <c r="AM1228" s="22"/>
      <c r="AN1228" s="22"/>
      <c r="AO1228" s="22"/>
      <c r="AP1228" s="22"/>
      <c r="AQ1228" s="22"/>
      <c r="AR1228" s="22"/>
      <c r="AS1228" s="22"/>
      <c r="AT1228" s="22"/>
      <c r="AU1228" s="22"/>
      <c r="AV1228" s="22"/>
      <c r="AW1228" s="22"/>
      <c r="AX1228" s="22"/>
      <c r="AY1228" s="22"/>
      <c r="AZ1228" s="22"/>
      <c r="BA1228" s="22"/>
      <c r="BB1228" s="22"/>
      <c r="BC1228" s="22"/>
      <c r="BD1228" s="22"/>
      <c r="BE1228" s="22"/>
      <c r="BF1228" s="22"/>
      <c r="BG1228" s="22"/>
      <c r="BH1228" s="22"/>
      <c r="BI1228" s="22"/>
      <c r="BJ1228" s="22"/>
      <c r="BK1228" s="22"/>
      <c r="BL1228" s="22"/>
      <c r="BM1228" s="22"/>
      <c r="BN1228" s="22"/>
      <c r="BO1228" s="22"/>
      <c r="BP1228" s="22"/>
      <c r="BQ1228" s="22"/>
      <c r="BR1228" s="22"/>
      <c r="BS1228" s="22"/>
      <c r="BT1228" s="22"/>
      <c r="BU1228" s="22"/>
      <c r="BV1228" s="22"/>
      <c r="BW1228" s="22"/>
      <c r="BX1228" s="22"/>
      <c r="BY1228" s="22"/>
      <c r="BZ1228" s="22"/>
      <c r="CA1228" s="22"/>
      <c r="CB1228" s="22"/>
      <c r="CC1228" s="22"/>
      <c r="CD1228" s="22"/>
      <c r="CE1228" s="22"/>
      <c r="CF1228" s="22"/>
      <c r="CG1228" s="22"/>
      <c r="CH1228" s="22"/>
      <c r="CI1228" s="22"/>
      <c r="CJ1228" s="22"/>
      <c r="CK1228" s="22"/>
      <c r="CL1228" s="22"/>
      <c r="CM1228" s="22"/>
      <c r="CN1228" s="22"/>
      <c r="CO1228" s="22"/>
      <c r="CP1228" s="22"/>
      <c r="CQ1228" s="22"/>
      <c r="CR1228" s="22"/>
      <c r="CS1228" s="22"/>
      <c r="CT1228" s="22"/>
      <c r="CU1228" s="22"/>
      <c r="CV1228" s="22"/>
      <c r="CW1228" s="22"/>
      <c r="CX1228" s="22"/>
      <c r="CY1228" s="22"/>
      <c r="CZ1228" s="22"/>
      <c r="DA1228" s="22"/>
      <c r="DB1228" s="22"/>
      <c r="DC1228" s="22"/>
      <c r="DD1228" s="22"/>
      <c r="DE1228" s="22"/>
      <c r="DF1228" s="22"/>
      <c r="DG1228" s="22"/>
      <c r="DH1228" s="22"/>
      <c r="DI1228" s="22"/>
      <c r="DJ1228" s="22"/>
      <c r="DK1228" s="22"/>
      <c r="DL1228" s="22"/>
      <c r="DM1228" s="22"/>
      <c r="DN1228" s="22"/>
      <c r="DO1228" s="22"/>
      <c r="DP1228" s="22"/>
      <c r="DQ1228" s="22"/>
      <c r="DR1228" s="22"/>
      <c r="DS1228" s="22"/>
      <c r="DT1228" s="22"/>
      <c r="DU1228" s="22"/>
      <c r="DV1228" s="22"/>
      <c r="DW1228" s="22"/>
      <c r="DX1228" s="22"/>
      <c r="DY1228" s="22"/>
      <c r="DZ1228" s="22"/>
      <c r="EA1228" s="22"/>
      <c r="EB1228" s="22"/>
      <c r="EC1228" s="22"/>
      <c r="ED1228" s="22"/>
      <c r="EE1228" s="22"/>
      <c r="EF1228" s="22"/>
      <c r="EG1228" s="22"/>
      <c r="EH1228" s="22"/>
      <c r="EI1228" s="22"/>
      <c r="EJ1228" s="22"/>
      <c r="EK1228" s="22"/>
      <c r="EL1228" s="22"/>
      <c r="EM1228" s="22"/>
      <c r="EN1228" s="22"/>
      <c r="EO1228" s="22"/>
      <c r="EP1228" s="22"/>
      <c r="EQ1228" s="22"/>
      <c r="ER1228" s="22"/>
      <c r="ES1228" s="22"/>
      <c r="ET1228" s="22"/>
      <c r="EU1228" s="22"/>
      <c r="EV1228" s="22"/>
      <c r="EW1228" s="22"/>
      <c r="EX1228" s="22"/>
      <c r="EY1228" s="22"/>
      <c r="EZ1228" s="22"/>
      <c r="FA1228" s="22"/>
      <c r="FB1228" s="22"/>
      <c r="FC1228" s="22"/>
      <c r="FD1228" s="22"/>
      <c r="FE1228" s="22"/>
      <c r="FF1228" s="22"/>
      <c r="FG1228" s="22"/>
      <c r="FH1228" s="22"/>
      <c r="FI1228" s="22"/>
      <c r="FJ1228" s="22"/>
      <c r="FK1228" s="22"/>
      <c r="FL1228" s="22"/>
      <c r="FM1228" s="22"/>
      <c r="FN1228" s="22"/>
      <c r="FO1228" s="22"/>
      <c r="FP1228" s="22"/>
      <c r="FQ1228" s="22"/>
      <c r="FR1228" s="22"/>
      <c r="FS1228" s="22"/>
      <c r="FT1228" s="22"/>
      <c r="FU1228" s="22"/>
      <c r="FV1228" s="48"/>
      <c r="FW1228" s="48"/>
      <c r="FX1228" s="48"/>
      <c r="FY1228" s="48"/>
      <c r="FZ1228" s="48"/>
      <c r="GA1228" s="48"/>
      <c r="GB1228" s="48"/>
      <c r="GC1228" s="48"/>
      <c r="GD1228" s="48"/>
    </row>
    <row r="1229" s="23" customFormat="1" ht="15" spans="1:186">
      <c r="A1229" s="44" t="s">
        <v>2248</v>
      </c>
      <c r="B1229" s="65" t="s">
        <v>2249</v>
      </c>
      <c r="C1229" s="46">
        <v>370</v>
      </c>
      <c r="D1229" s="46">
        <v>106</v>
      </c>
      <c r="E1229" s="47">
        <f>SUM(D1229/C1229)</f>
        <v>0.286486486486487</v>
      </c>
      <c r="F1229" s="22"/>
      <c r="G1229" s="22"/>
      <c r="H1229" s="22"/>
      <c r="I1229" s="22"/>
      <c r="J1229" s="22"/>
      <c r="K1229" s="22"/>
      <c r="L1229" s="22"/>
      <c r="M1229" s="22"/>
      <c r="N1229" s="22"/>
      <c r="O1229" s="22"/>
      <c r="P1229" s="22"/>
      <c r="Q1229" s="22"/>
      <c r="R1229" s="22"/>
      <c r="S1229" s="22"/>
      <c r="T1229" s="22"/>
      <c r="U1229" s="22"/>
      <c r="V1229" s="22"/>
      <c r="W1229" s="22"/>
      <c r="X1229" s="22"/>
      <c r="Y1229" s="22"/>
      <c r="Z1229" s="22"/>
      <c r="AA1229" s="22"/>
      <c r="AB1229" s="22"/>
      <c r="AC1229" s="22"/>
      <c r="AD1229" s="22"/>
      <c r="AE1229" s="22"/>
      <c r="AF1229" s="22"/>
      <c r="AG1229" s="22"/>
      <c r="AH1229" s="22"/>
      <c r="AI1229" s="22"/>
      <c r="AJ1229" s="22"/>
      <c r="AK1229" s="22"/>
      <c r="AL1229" s="22"/>
      <c r="AM1229" s="22"/>
      <c r="AN1229" s="22"/>
      <c r="AO1229" s="22"/>
      <c r="AP1229" s="22"/>
      <c r="AQ1229" s="22"/>
      <c r="AR1229" s="22"/>
      <c r="AS1229" s="22"/>
      <c r="AT1229" s="22"/>
      <c r="AU1229" s="22"/>
      <c r="AV1229" s="22"/>
      <c r="AW1229" s="22"/>
      <c r="AX1229" s="22"/>
      <c r="AY1229" s="22"/>
      <c r="AZ1229" s="22"/>
      <c r="BA1229" s="22"/>
      <c r="BB1229" s="22"/>
      <c r="BC1229" s="22"/>
      <c r="BD1229" s="22"/>
      <c r="BE1229" s="22"/>
      <c r="BF1229" s="22"/>
      <c r="BG1229" s="22"/>
      <c r="BH1229" s="22"/>
      <c r="BI1229" s="22"/>
      <c r="BJ1229" s="22"/>
      <c r="BK1229" s="22"/>
      <c r="BL1229" s="22"/>
      <c r="BM1229" s="22"/>
      <c r="BN1229" s="22"/>
      <c r="BO1229" s="22"/>
      <c r="BP1229" s="22"/>
      <c r="BQ1229" s="22"/>
      <c r="BR1229" s="22"/>
      <c r="BS1229" s="22"/>
      <c r="BT1229" s="22"/>
      <c r="BU1229" s="22"/>
      <c r="BV1229" s="22"/>
      <c r="BW1229" s="22"/>
      <c r="BX1229" s="22"/>
      <c r="BY1229" s="22"/>
      <c r="BZ1229" s="22"/>
      <c r="CA1229" s="22"/>
      <c r="CB1229" s="22"/>
      <c r="CC1229" s="22"/>
      <c r="CD1229" s="22"/>
      <c r="CE1229" s="22"/>
      <c r="CF1229" s="22"/>
      <c r="CG1229" s="22"/>
      <c r="CH1229" s="22"/>
      <c r="CI1229" s="22"/>
      <c r="CJ1229" s="22"/>
      <c r="CK1229" s="22"/>
      <c r="CL1229" s="22"/>
      <c r="CM1229" s="22"/>
      <c r="CN1229" s="22"/>
      <c r="CO1229" s="22"/>
      <c r="CP1229" s="22"/>
      <c r="CQ1229" s="22"/>
      <c r="CR1229" s="22"/>
      <c r="CS1229" s="22"/>
      <c r="CT1229" s="22"/>
      <c r="CU1229" s="22"/>
      <c r="CV1229" s="22"/>
      <c r="CW1229" s="22"/>
      <c r="CX1229" s="22"/>
      <c r="CY1229" s="22"/>
      <c r="CZ1229" s="22"/>
      <c r="DA1229" s="22"/>
      <c r="DB1229" s="22"/>
      <c r="DC1229" s="22"/>
      <c r="DD1229" s="22"/>
      <c r="DE1229" s="22"/>
      <c r="DF1229" s="22"/>
      <c r="DG1229" s="22"/>
      <c r="DH1229" s="22"/>
      <c r="DI1229" s="22"/>
      <c r="DJ1229" s="22"/>
      <c r="DK1229" s="22"/>
      <c r="DL1229" s="22"/>
      <c r="DM1229" s="22"/>
      <c r="DN1229" s="22"/>
      <c r="DO1229" s="22"/>
      <c r="DP1229" s="22"/>
      <c r="DQ1229" s="22"/>
      <c r="DR1229" s="22"/>
      <c r="DS1229" s="22"/>
      <c r="DT1229" s="22"/>
      <c r="DU1229" s="22"/>
      <c r="DV1229" s="22"/>
      <c r="DW1229" s="22"/>
      <c r="DX1229" s="22"/>
      <c r="DY1229" s="22"/>
      <c r="DZ1229" s="22"/>
      <c r="EA1229" s="22"/>
      <c r="EB1229" s="22"/>
      <c r="EC1229" s="22"/>
      <c r="ED1229" s="22"/>
      <c r="EE1229" s="22"/>
      <c r="EF1229" s="22"/>
      <c r="EG1229" s="22"/>
      <c r="EH1229" s="22"/>
      <c r="EI1229" s="22"/>
      <c r="EJ1229" s="22"/>
      <c r="EK1229" s="22"/>
      <c r="EL1229" s="22"/>
      <c r="EM1229" s="22"/>
      <c r="EN1229" s="22"/>
      <c r="EO1229" s="22"/>
      <c r="EP1229" s="22"/>
      <c r="EQ1229" s="22"/>
      <c r="ER1229" s="22"/>
      <c r="ES1229" s="22"/>
      <c r="ET1229" s="22"/>
      <c r="EU1229" s="22"/>
      <c r="EV1229" s="22"/>
      <c r="EW1229" s="22"/>
      <c r="EX1229" s="22"/>
      <c r="EY1229" s="22"/>
      <c r="EZ1229" s="22"/>
      <c r="FA1229" s="22"/>
      <c r="FB1229" s="22"/>
      <c r="FC1229" s="22"/>
      <c r="FD1229" s="22"/>
      <c r="FE1229" s="22"/>
      <c r="FF1229" s="22"/>
      <c r="FG1229" s="22"/>
      <c r="FH1229" s="22"/>
      <c r="FI1229" s="22"/>
      <c r="FJ1229" s="22"/>
      <c r="FK1229" s="22"/>
      <c r="FL1229" s="22"/>
      <c r="FM1229" s="22"/>
      <c r="FN1229" s="22"/>
      <c r="FO1229" s="22"/>
      <c r="FP1229" s="22"/>
      <c r="FQ1229" s="22"/>
      <c r="FR1229" s="22"/>
      <c r="FS1229" s="22"/>
      <c r="FT1229" s="22"/>
      <c r="FU1229" s="22"/>
      <c r="FV1229" s="48"/>
      <c r="FW1229" s="48"/>
      <c r="FX1229" s="48"/>
      <c r="FY1229" s="48"/>
      <c r="FZ1229" s="48"/>
      <c r="GA1229" s="48"/>
      <c r="GB1229" s="48"/>
      <c r="GC1229" s="48"/>
      <c r="GD1229" s="48"/>
    </row>
    <row r="1230" s="23" customFormat="1" ht="15" spans="1:186">
      <c r="A1230" s="50" t="s">
        <v>2250</v>
      </c>
      <c r="B1230" s="66" t="s">
        <v>154</v>
      </c>
      <c r="C1230" s="52">
        <v>0</v>
      </c>
      <c r="D1230" s="52">
        <v>0</v>
      </c>
      <c r="E1230" s="47"/>
      <c r="F1230" s="22"/>
      <c r="G1230" s="22"/>
      <c r="H1230" s="22"/>
      <c r="I1230" s="22"/>
      <c r="J1230" s="22"/>
      <c r="K1230" s="22"/>
      <c r="L1230" s="22"/>
      <c r="M1230" s="22"/>
      <c r="N1230" s="22"/>
      <c r="O1230" s="22"/>
      <c r="P1230" s="22"/>
      <c r="Q1230" s="22"/>
      <c r="R1230" s="22"/>
      <c r="S1230" s="22"/>
      <c r="T1230" s="22"/>
      <c r="U1230" s="22"/>
      <c r="V1230" s="22"/>
      <c r="W1230" s="22"/>
      <c r="X1230" s="22"/>
      <c r="Y1230" s="22"/>
      <c r="Z1230" s="22"/>
      <c r="AA1230" s="22"/>
      <c r="AB1230" s="22"/>
      <c r="AC1230" s="22"/>
      <c r="AD1230" s="22"/>
      <c r="AE1230" s="22"/>
      <c r="AF1230" s="22"/>
      <c r="AG1230" s="22"/>
      <c r="AH1230" s="22"/>
      <c r="AI1230" s="22"/>
      <c r="AJ1230" s="22"/>
      <c r="AK1230" s="22"/>
      <c r="AL1230" s="22"/>
      <c r="AM1230" s="22"/>
      <c r="AN1230" s="22"/>
      <c r="AO1230" s="22"/>
      <c r="AP1230" s="22"/>
      <c r="AQ1230" s="22"/>
      <c r="AR1230" s="22"/>
      <c r="AS1230" s="22"/>
      <c r="AT1230" s="22"/>
      <c r="AU1230" s="22"/>
      <c r="AV1230" s="22"/>
      <c r="AW1230" s="22"/>
      <c r="AX1230" s="22"/>
      <c r="AY1230" s="22"/>
      <c r="AZ1230" s="22"/>
      <c r="BA1230" s="22"/>
      <c r="BB1230" s="22"/>
      <c r="BC1230" s="22"/>
      <c r="BD1230" s="22"/>
      <c r="BE1230" s="22"/>
      <c r="BF1230" s="22"/>
      <c r="BG1230" s="22"/>
      <c r="BH1230" s="22"/>
      <c r="BI1230" s="22"/>
      <c r="BJ1230" s="22"/>
      <c r="BK1230" s="22"/>
      <c r="BL1230" s="22"/>
      <c r="BM1230" s="22"/>
      <c r="BN1230" s="22"/>
      <c r="BO1230" s="22"/>
      <c r="BP1230" s="22"/>
      <c r="BQ1230" s="22"/>
      <c r="BR1230" s="22"/>
      <c r="BS1230" s="22"/>
      <c r="BT1230" s="22"/>
      <c r="BU1230" s="22"/>
      <c r="BV1230" s="22"/>
      <c r="BW1230" s="22"/>
      <c r="BX1230" s="22"/>
      <c r="BY1230" s="22"/>
      <c r="BZ1230" s="22"/>
      <c r="CA1230" s="22"/>
      <c r="CB1230" s="22"/>
      <c r="CC1230" s="22"/>
      <c r="CD1230" s="22"/>
      <c r="CE1230" s="22"/>
      <c r="CF1230" s="22"/>
      <c r="CG1230" s="22"/>
      <c r="CH1230" s="22"/>
      <c r="CI1230" s="22"/>
      <c r="CJ1230" s="22"/>
      <c r="CK1230" s="22"/>
      <c r="CL1230" s="22"/>
      <c r="CM1230" s="22"/>
      <c r="CN1230" s="22"/>
      <c r="CO1230" s="22"/>
      <c r="CP1230" s="22"/>
      <c r="CQ1230" s="22"/>
      <c r="CR1230" s="22"/>
      <c r="CS1230" s="22"/>
      <c r="CT1230" s="22"/>
      <c r="CU1230" s="22"/>
      <c r="CV1230" s="22"/>
      <c r="CW1230" s="22"/>
      <c r="CX1230" s="22"/>
      <c r="CY1230" s="22"/>
      <c r="CZ1230" s="22"/>
      <c r="DA1230" s="22"/>
      <c r="DB1230" s="22"/>
      <c r="DC1230" s="22"/>
      <c r="DD1230" s="22"/>
      <c r="DE1230" s="22"/>
      <c r="DF1230" s="22"/>
      <c r="DG1230" s="22"/>
      <c r="DH1230" s="22"/>
      <c r="DI1230" s="22"/>
      <c r="DJ1230" s="22"/>
      <c r="DK1230" s="22"/>
      <c r="DL1230" s="22"/>
      <c r="DM1230" s="22"/>
      <c r="DN1230" s="22"/>
      <c r="DO1230" s="22"/>
      <c r="DP1230" s="22"/>
      <c r="DQ1230" s="22"/>
      <c r="DR1230" s="22"/>
      <c r="DS1230" s="22"/>
      <c r="DT1230" s="22"/>
      <c r="DU1230" s="22"/>
      <c r="DV1230" s="22"/>
      <c r="DW1230" s="22"/>
      <c r="DX1230" s="22"/>
      <c r="DY1230" s="22"/>
      <c r="DZ1230" s="22"/>
      <c r="EA1230" s="22"/>
      <c r="EB1230" s="22"/>
      <c r="EC1230" s="22"/>
      <c r="ED1230" s="22"/>
      <c r="EE1230" s="22"/>
      <c r="EF1230" s="22"/>
      <c r="EG1230" s="22"/>
      <c r="EH1230" s="22"/>
      <c r="EI1230" s="22"/>
      <c r="EJ1230" s="22"/>
      <c r="EK1230" s="22"/>
      <c r="EL1230" s="22"/>
      <c r="EM1230" s="22"/>
      <c r="EN1230" s="22"/>
      <c r="EO1230" s="22"/>
      <c r="EP1230" s="22"/>
      <c r="EQ1230" s="22"/>
      <c r="ER1230" s="22"/>
      <c r="ES1230" s="22"/>
      <c r="ET1230" s="22"/>
      <c r="EU1230" s="22"/>
      <c r="EV1230" s="22"/>
      <c r="EW1230" s="22"/>
      <c r="EX1230" s="22"/>
      <c r="EY1230" s="22"/>
      <c r="EZ1230" s="22"/>
      <c r="FA1230" s="22"/>
      <c r="FB1230" s="22"/>
      <c r="FC1230" s="22"/>
      <c r="FD1230" s="22"/>
      <c r="FE1230" s="22"/>
      <c r="FF1230" s="22"/>
      <c r="FG1230" s="22"/>
      <c r="FH1230" s="22"/>
      <c r="FI1230" s="22"/>
      <c r="FJ1230" s="22"/>
      <c r="FK1230" s="22"/>
      <c r="FL1230" s="22"/>
      <c r="FM1230" s="22"/>
      <c r="FN1230" s="22"/>
      <c r="FO1230" s="22"/>
      <c r="FP1230" s="22"/>
      <c r="FQ1230" s="22"/>
      <c r="FR1230" s="22"/>
      <c r="FS1230" s="22"/>
      <c r="FT1230" s="22"/>
      <c r="FU1230" s="22"/>
      <c r="FV1230" s="48"/>
      <c r="FW1230" s="48"/>
      <c r="FX1230" s="48"/>
      <c r="FY1230" s="48"/>
      <c r="FZ1230" s="48"/>
      <c r="GA1230" s="48"/>
      <c r="GB1230" s="48"/>
      <c r="GC1230" s="48"/>
      <c r="GD1230" s="48"/>
    </row>
    <row r="1231" s="23" customFormat="1" ht="15" spans="1:186">
      <c r="A1231" s="50" t="s">
        <v>2251</v>
      </c>
      <c r="B1231" s="66" t="s">
        <v>156</v>
      </c>
      <c r="C1231" s="52">
        <v>0</v>
      </c>
      <c r="D1231" s="52">
        <v>0</v>
      </c>
      <c r="E1231" s="47"/>
      <c r="F1231" s="22"/>
      <c r="G1231" s="22"/>
      <c r="H1231" s="22"/>
      <c r="I1231" s="22"/>
      <c r="J1231" s="22"/>
      <c r="K1231" s="22"/>
      <c r="L1231" s="22"/>
      <c r="M1231" s="22"/>
      <c r="N1231" s="22"/>
      <c r="O1231" s="22"/>
      <c r="P1231" s="22"/>
      <c r="Q1231" s="22"/>
      <c r="R1231" s="22"/>
      <c r="S1231" s="22"/>
      <c r="T1231" s="22"/>
      <c r="U1231" s="22"/>
      <c r="V1231" s="22"/>
      <c r="W1231" s="22"/>
      <c r="X1231" s="22"/>
      <c r="Y1231" s="22"/>
      <c r="Z1231" s="22"/>
      <c r="AA1231" s="22"/>
      <c r="AB1231" s="22"/>
      <c r="AC1231" s="22"/>
      <c r="AD1231" s="22"/>
      <c r="AE1231" s="22"/>
      <c r="AF1231" s="22"/>
      <c r="AG1231" s="22"/>
      <c r="AH1231" s="22"/>
      <c r="AI1231" s="22"/>
      <c r="AJ1231" s="22"/>
      <c r="AK1231" s="22"/>
      <c r="AL1231" s="22"/>
      <c r="AM1231" s="22"/>
      <c r="AN1231" s="22"/>
      <c r="AO1231" s="22"/>
      <c r="AP1231" s="22"/>
      <c r="AQ1231" s="22"/>
      <c r="AR1231" s="22"/>
      <c r="AS1231" s="22"/>
      <c r="AT1231" s="22"/>
      <c r="AU1231" s="22"/>
      <c r="AV1231" s="22"/>
      <c r="AW1231" s="22"/>
      <c r="AX1231" s="22"/>
      <c r="AY1231" s="22"/>
      <c r="AZ1231" s="22"/>
      <c r="BA1231" s="22"/>
      <c r="BB1231" s="22"/>
      <c r="BC1231" s="22"/>
      <c r="BD1231" s="22"/>
      <c r="BE1231" s="22"/>
      <c r="BF1231" s="22"/>
      <c r="BG1231" s="22"/>
      <c r="BH1231" s="22"/>
      <c r="BI1231" s="22"/>
      <c r="BJ1231" s="22"/>
      <c r="BK1231" s="22"/>
      <c r="BL1231" s="22"/>
      <c r="BM1231" s="22"/>
      <c r="BN1231" s="22"/>
      <c r="BO1231" s="22"/>
      <c r="BP1231" s="22"/>
      <c r="BQ1231" s="22"/>
      <c r="BR1231" s="22"/>
      <c r="BS1231" s="22"/>
      <c r="BT1231" s="22"/>
      <c r="BU1231" s="22"/>
      <c r="BV1231" s="22"/>
      <c r="BW1231" s="22"/>
      <c r="BX1231" s="22"/>
      <c r="BY1231" s="22"/>
      <c r="BZ1231" s="22"/>
      <c r="CA1231" s="22"/>
      <c r="CB1231" s="22"/>
      <c r="CC1231" s="22"/>
      <c r="CD1231" s="22"/>
      <c r="CE1231" s="22"/>
      <c r="CF1231" s="22"/>
      <c r="CG1231" s="22"/>
      <c r="CH1231" s="22"/>
      <c r="CI1231" s="22"/>
      <c r="CJ1231" s="22"/>
      <c r="CK1231" s="22"/>
      <c r="CL1231" s="22"/>
      <c r="CM1231" s="22"/>
      <c r="CN1231" s="22"/>
      <c r="CO1231" s="22"/>
      <c r="CP1231" s="22"/>
      <c r="CQ1231" s="22"/>
      <c r="CR1231" s="22"/>
      <c r="CS1231" s="22"/>
      <c r="CT1231" s="22"/>
      <c r="CU1231" s="22"/>
      <c r="CV1231" s="22"/>
      <c r="CW1231" s="22"/>
      <c r="CX1231" s="22"/>
      <c r="CY1231" s="22"/>
      <c r="CZ1231" s="22"/>
      <c r="DA1231" s="22"/>
      <c r="DB1231" s="22"/>
      <c r="DC1231" s="22"/>
      <c r="DD1231" s="22"/>
      <c r="DE1231" s="22"/>
      <c r="DF1231" s="22"/>
      <c r="DG1231" s="22"/>
      <c r="DH1231" s="22"/>
      <c r="DI1231" s="22"/>
      <c r="DJ1231" s="22"/>
      <c r="DK1231" s="22"/>
      <c r="DL1231" s="22"/>
      <c r="DM1231" s="22"/>
      <c r="DN1231" s="22"/>
      <c r="DO1231" s="22"/>
      <c r="DP1231" s="22"/>
      <c r="DQ1231" s="22"/>
      <c r="DR1231" s="22"/>
      <c r="DS1231" s="22"/>
      <c r="DT1231" s="22"/>
      <c r="DU1231" s="22"/>
      <c r="DV1231" s="22"/>
      <c r="DW1231" s="22"/>
      <c r="DX1231" s="22"/>
      <c r="DY1231" s="22"/>
      <c r="DZ1231" s="22"/>
      <c r="EA1231" s="22"/>
      <c r="EB1231" s="22"/>
      <c r="EC1231" s="22"/>
      <c r="ED1231" s="22"/>
      <c r="EE1231" s="22"/>
      <c r="EF1231" s="22"/>
      <c r="EG1231" s="22"/>
      <c r="EH1231" s="22"/>
      <c r="EI1231" s="22"/>
      <c r="EJ1231" s="22"/>
      <c r="EK1231" s="22"/>
      <c r="EL1231" s="22"/>
      <c r="EM1231" s="22"/>
      <c r="EN1231" s="22"/>
      <c r="EO1231" s="22"/>
      <c r="EP1231" s="22"/>
      <c r="EQ1231" s="22"/>
      <c r="ER1231" s="22"/>
      <c r="ES1231" s="22"/>
      <c r="ET1231" s="22"/>
      <c r="EU1231" s="22"/>
      <c r="EV1231" s="22"/>
      <c r="EW1231" s="22"/>
      <c r="EX1231" s="22"/>
      <c r="EY1231" s="22"/>
      <c r="EZ1231" s="22"/>
      <c r="FA1231" s="22"/>
      <c r="FB1231" s="22"/>
      <c r="FC1231" s="22"/>
      <c r="FD1231" s="22"/>
      <c r="FE1231" s="22"/>
      <c r="FF1231" s="22"/>
      <c r="FG1231" s="22"/>
      <c r="FH1231" s="22"/>
      <c r="FI1231" s="22"/>
      <c r="FJ1231" s="22"/>
      <c r="FK1231" s="22"/>
      <c r="FL1231" s="22"/>
      <c r="FM1231" s="22"/>
      <c r="FN1231" s="22"/>
      <c r="FO1231" s="22"/>
      <c r="FP1231" s="22"/>
      <c r="FQ1231" s="22"/>
      <c r="FR1231" s="22"/>
      <c r="FS1231" s="22"/>
      <c r="FT1231" s="22"/>
      <c r="FU1231" s="22"/>
      <c r="FV1231" s="48"/>
      <c r="FW1231" s="48"/>
      <c r="FX1231" s="48"/>
      <c r="FY1231" s="48"/>
      <c r="FZ1231" s="48"/>
      <c r="GA1231" s="48"/>
      <c r="GB1231" s="48"/>
      <c r="GC1231" s="48"/>
      <c r="GD1231" s="48"/>
    </row>
    <row r="1232" s="23" customFormat="1" ht="15" spans="1:186">
      <c r="A1232" s="50" t="s">
        <v>2252</v>
      </c>
      <c r="B1232" s="66" t="s">
        <v>158</v>
      </c>
      <c r="C1232" s="52">
        <v>0</v>
      </c>
      <c r="D1232" s="52">
        <v>0</v>
      </c>
      <c r="E1232" s="47"/>
      <c r="F1232" s="22"/>
      <c r="G1232" s="22"/>
      <c r="H1232" s="22"/>
      <c r="I1232" s="22"/>
      <c r="J1232" s="22"/>
      <c r="K1232" s="22"/>
      <c r="L1232" s="22"/>
      <c r="M1232" s="22"/>
      <c r="N1232" s="22"/>
      <c r="O1232" s="22"/>
      <c r="P1232" s="22"/>
      <c r="Q1232" s="22"/>
      <c r="R1232" s="22"/>
      <c r="S1232" s="22"/>
      <c r="T1232" s="22"/>
      <c r="U1232" s="22"/>
      <c r="V1232" s="22"/>
      <c r="W1232" s="22"/>
      <c r="X1232" s="22"/>
      <c r="Y1232" s="22"/>
      <c r="Z1232" s="22"/>
      <c r="AA1232" s="22"/>
      <c r="AB1232" s="22"/>
      <c r="AC1232" s="22"/>
      <c r="AD1232" s="22"/>
      <c r="AE1232" s="22"/>
      <c r="AF1232" s="22"/>
      <c r="AG1232" s="22"/>
      <c r="AH1232" s="22"/>
      <c r="AI1232" s="22"/>
      <c r="AJ1232" s="22"/>
      <c r="AK1232" s="22"/>
      <c r="AL1232" s="22"/>
      <c r="AM1232" s="22"/>
      <c r="AN1232" s="22"/>
      <c r="AO1232" s="22"/>
      <c r="AP1232" s="22"/>
      <c r="AQ1232" s="22"/>
      <c r="AR1232" s="22"/>
      <c r="AS1232" s="22"/>
      <c r="AT1232" s="22"/>
      <c r="AU1232" s="22"/>
      <c r="AV1232" s="22"/>
      <c r="AW1232" s="22"/>
      <c r="AX1232" s="22"/>
      <c r="AY1232" s="22"/>
      <c r="AZ1232" s="22"/>
      <c r="BA1232" s="22"/>
      <c r="BB1232" s="22"/>
      <c r="BC1232" s="22"/>
      <c r="BD1232" s="22"/>
      <c r="BE1232" s="22"/>
      <c r="BF1232" s="22"/>
      <c r="BG1232" s="22"/>
      <c r="BH1232" s="22"/>
      <c r="BI1232" s="22"/>
      <c r="BJ1232" s="22"/>
      <c r="BK1232" s="22"/>
      <c r="BL1232" s="22"/>
      <c r="BM1232" s="22"/>
      <c r="BN1232" s="22"/>
      <c r="BO1232" s="22"/>
      <c r="BP1232" s="22"/>
      <c r="BQ1232" s="22"/>
      <c r="BR1232" s="22"/>
      <c r="BS1232" s="22"/>
      <c r="BT1232" s="22"/>
      <c r="BU1232" s="22"/>
      <c r="BV1232" s="22"/>
      <c r="BW1232" s="22"/>
      <c r="BX1232" s="22"/>
      <c r="BY1232" s="22"/>
      <c r="BZ1232" s="22"/>
      <c r="CA1232" s="22"/>
      <c r="CB1232" s="22"/>
      <c r="CC1232" s="22"/>
      <c r="CD1232" s="22"/>
      <c r="CE1232" s="22"/>
      <c r="CF1232" s="22"/>
      <c r="CG1232" s="22"/>
      <c r="CH1232" s="22"/>
      <c r="CI1232" s="22"/>
      <c r="CJ1232" s="22"/>
      <c r="CK1232" s="22"/>
      <c r="CL1232" s="22"/>
      <c r="CM1232" s="22"/>
      <c r="CN1232" s="22"/>
      <c r="CO1232" s="22"/>
      <c r="CP1232" s="22"/>
      <c r="CQ1232" s="22"/>
      <c r="CR1232" s="22"/>
      <c r="CS1232" s="22"/>
      <c r="CT1232" s="22"/>
      <c r="CU1232" s="22"/>
      <c r="CV1232" s="22"/>
      <c r="CW1232" s="22"/>
      <c r="CX1232" s="22"/>
      <c r="CY1232" s="22"/>
      <c r="CZ1232" s="22"/>
      <c r="DA1232" s="22"/>
      <c r="DB1232" s="22"/>
      <c r="DC1232" s="22"/>
      <c r="DD1232" s="22"/>
      <c r="DE1232" s="22"/>
      <c r="DF1232" s="22"/>
      <c r="DG1232" s="22"/>
      <c r="DH1232" s="22"/>
      <c r="DI1232" s="22"/>
      <c r="DJ1232" s="22"/>
      <c r="DK1232" s="22"/>
      <c r="DL1232" s="22"/>
      <c r="DM1232" s="22"/>
      <c r="DN1232" s="22"/>
      <c r="DO1232" s="22"/>
      <c r="DP1232" s="22"/>
      <c r="DQ1232" s="22"/>
      <c r="DR1232" s="22"/>
      <c r="DS1232" s="22"/>
      <c r="DT1232" s="22"/>
      <c r="DU1232" s="22"/>
      <c r="DV1232" s="22"/>
      <c r="DW1232" s="22"/>
      <c r="DX1232" s="22"/>
      <c r="DY1232" s="22"/>
      <c r="DZ1232" s="22"/>
      <c r="EA1232" s="22"/>
      <c r="EB1232" s="22"/>
      <c r="EC1232" s="22"/>
      <c r="ED1232" s="22"/>
      <c r="EE1232" s="22"/>
      <c r="EF1232" s="22"/>
      <c r="EG1232" s="22"/>
      <c r="EH1232" s="22"/>
      <c r="EI1232" s="22"/>
      <c r="EJ1232" s="22"/>
      <c r="EK1232" s="22"/>
      <c r="EL1232" s="22"/>
      <c r="EM1232" s="22"/>
      <c r="EN1232" s="22"/>
      <c r="EO1232" s="22"/>
      <c r="EP1232" s="22"/>
      <c r="EQ1232" s="22"/>
      <c r="ER1232" s="22"/>
      <c r="ES1232" s="22"/>
      <c r="ET1232" s="22"/>
      <c r="EU1232" s="22"/>
      <c r="EV1232" s="22"/>
      <c r="EW1232" s="22"/>
      <c r="EX1232" s="22"/>
      <c r="EY1232" s="22"/>
      <c r="EZ1232" s="22"/>
      <c r="FA1232" s="22"/>
      <c r="FB1232" s="22"/>
      <c r="FC1232" s="22"/>
      <c r="FD1232" s="22"/>
      <c r="FE1232" s="22"/>
      <c r="FF1232" s="22"/>
      <c r="FG1232" s="22"/>
      <c r="FH1232" s="22"/>
      <c r="FI1232" s="22"/>
      <c r="FJ1232" s="22"/>
      <c r="FK1232" s="22"/>
      <c r="FL1232" s="22"/>
      <c r="FM1232" s="22"/>
      <c r="FN1232" s="22"/>
      <c r="FO1232" s="22"/>
      <c r="FP1232" s="22"/>
      <c r="FQ1232" s="22"/>
      <c r="FR1232" s="22"/>
      <c r="FS1232" s="22"/>
      <c r="FT1232" s="22"/>
      <c r="FU1232" s="22"/>
      <c r="FV1232" s="48"/>
      <c r="FW1232" s="48"/>
      <c r="FX1232" s="48"/>
      <c r="FY1232" s="48"/>
      <c r="FZ1232" s="48"/>
      <c r="GA1232" s="48"/>
      <c r="GB1232" s="48"/>
      <c r="GC1232" s="48"/>
      <c r="GD1232" s="48"/>
    </row>
    <row r="1233" s="23" customFormat="1" ht="15" spans="1:186">
      <c r="A1233" s="50" t="s">
        <v>2253</v>
      </c>
      <c r="B1233" s="66" t="s">
        <v>2254</v>
      </c>
      <c r="C1233" s="52">
        <v>0</v>
      </c>
      <c r="D1233" s="52">
        <v>0</v>
      </c>
      <c r="E1233" s="47"/>
      <c r="F1233" s="22"/>
      <c r="G1233" s="22"/>
      <c r="H1233" s="22"/>
      <c r="I1233" s="22"/>
      <c r="J1233" s="22"/>
      <c r="K1233" s="22"/>
      <c r="L1233" s="22"/>
      <c r="M1233" s="22"/>
      <c r="N1233" s="22"/>
      <c r="O1233" s="22"/>
      <c r="P1233" s="22"/>
      <c r="Q1233" s="22"/>
      <c r="R1233" s="22"/>
      <c r="S1233" s="22"/>
      <c r="T1233" s="22"/>
      <c r="U1233" s="22"/>
      <c r="V1233" s="22"/>
      <c r="W1233" s="22"/>
      <c r="X1233" s="22"/>
      <c r="Y1233" s="22"/>
      <c r="Z1233" s="22"/>
      <c r="AA1233" s="22"/>
      <c r="AB1233" s="22"/>
      <c r="AC1233" s="22"/>
      <c r="AD1233" s="22"/>
      <c r="AE1233" s="22"/>
      <c r="AF1233" s="22"/>
      <c r="AG1233" s="22"/>
      <c r="AH1233" s="22"/>
      <c r="AI1233" s="22"/>
      <c r="AJ1233" s="22"/>
      <c r="AK1233" s="22"/>
      <c r="AL1233" s="22"/>
      <c r="AM1233" s="22"/>
      <c r="AN1233" s="22"/>
      <c r="AO1233" s="22"/>
      <c r="AP1233" s="22"/>
      <c r="AQ1233" s="22"/>
      <c r="AR1233" s="22"/>
      <c r="AS1233" s="22"/>
      <c r="AT1233" s="22"/>
      <c r="AU1233" s="22"/>
      <c r="AV1233" s="22"/>
      <c r="AW1233" s="22"/>
      <c r="AX1233" s="22"/>
      <c r="AY1233" s="22"/>
      <c r="AZ1233" s="22"/>
      <c r="BA1233" s="22"/>
      <c r="BB1233" s="22"/>
      <c r="BC1233" s="22"/>
      <c r="BD1233" s="22"/>
      <c r="BE1233" s="22"/>
      <c r="BF1233" s="22"/>
      <c r="BG1233" s="22"/>
      <c r="BH1233" s="22"/>
      <c r="BI1233" s="22"/>
      <c r="BJ1233" s="22"/>
      <c r="BK1233" s="22"/>
      <c r="BL1233" s="22"/>
      <c r="BM1233" s="22"/>
      <c r="BN1233" s="22"/>
      <c r="BO1233" s="22"/>
      <c r="BP1233" s="22"/>
      <c r="BQ1233" s="22"/>
      <c r="BR1233" s="22"/>
      <c r="BS1233" s="22"/>
      <c r="BT1233" s="22"/>
      <c r="BU1233" s="22"/>
      <c r="BV1233" s="22"/>
      <c r="BW1233" s="22"/>
      <c r="BX1233" s="22"/>
      <c r="BY1233" s="22"/>
      <c r="BZ1233" s="22"/>
      <c r="CA1233" s="22"/>
      <c r="CB1233" s="22"/>
      <c r="CC1233" s="22"/>
      <c r="CD1233" s="22"/>
      <c r="CE1233" s="22"/>
      <c r="CF1233" s="22"/>
      <c r="CG1233" s="22"/>
      <c r="CH1233" s="22"/>
      <c r="CI1233" s="22"/>
      <c r="CJ1233" s="22"/>
      <c r="CK1233" s="22"/>
      <c r="CL1233" s="22"/>
      <c r="CM1233" s="22"/>
      <c r="CN1233" s="22"/>
      <c r="CO1233" s="22"/>
      <c r="CP1233" s="22"/>
      <c r="CQ1233" s="22"/>
      <c r="CR1233" s="22"/>
      <c r="CS1233" s="22"/>
      <c r="CT1233" s="22"/>
      <c r="CU1233" s="22"/>
      <c r="CV1233" s="22"/>
      <c r="CW1233" s="22"/>
      <c r="CX1233" s="22"/>
      <c r="CY1233" s="22"/>
      <c r="CZ1233" s="22"/>
      <c r="DA1233" s="22"/>
      <c r="DB1233" s="22"/>
      <c r="DC1233" s="22"/>
      <c r="DD1233" s="22"/>
      <c r="DE1233" s="22"/>
      <c r="DF1233" s="22"/>
      <c r="DG1233" s="22"/>
      <c r="DH1233" s="22"/>
      <c r="DI1233" s="22"/>
      <c r="DJ1233" s="22"/>
      <c r="DK1233" s="22"/>
      <c r="DL1233" s="22"/>
      <c r="DM1233" s="22"/>
      <c r="DN1233" s="22"/>
      <c r="DO1233" s="22"/>
      <c r="DP1233" s="22"/>
      <c r="DQ1233" s="22"/>
      <c r="DR1233" s="22"/>
      <c r="DS1233" s="22"/>
      <c r="DT1233" s="22"/>
      <c r="DU1233" s="22"/>
      <c r="DV1233" s="22"/>
      <c r="DW1233" s="22"/>
      <c r="DX1233" s="22"/>
      <c r="DY1233" s="22"/>
      <c r="DZ1233" s="22"/>
      <c r="EA1233" s="22"/>
      <c r="EB1233" s="22"/>
      <c r="EC1233" s="22"/>
      <c r="ED1233" s="22"/>
      <c r="EE1233" s="22"/>
      <c r="EF1233" s="22"/>
      <c r="EG1233" s="22"/>
      <c r="EH1233" s="22"/>
      <c r="EI1233" s="22"/>
      <c r="EJ1233" s="22"/>
      <c r="EK1233" s="22"/>
      <c r="EL1233" s="22"/>
      <c r="EM1233" s="22"/>
      <c r="EN1233" s="22"/>
      <c r="EO1233" s="22"/>
      <c r="EP1233" s="22"/>
      <c r="EQ1233" s="22"/>
      <c r="ER1233" s="22"/>
      <c r="ES1233" s="22"/>
      <c r="ET1233" s="22"/>
      <c r="EU1233" s="22"/>
      <c r="EV1233" s="22"/>
      <c r="EW1233" s="22"/>
      <c r="EX1233" s="22"/>
      <c r="EY1233" s="22"/>
      <c r="EZ1233" s="22"/>
      <c r="FA1233" s="22"/>
      <c r="FB1233" s="22"/>
      <c r="FC1233" s="22"/>
      <c r="FD1233" s="22"/>
      <c r="FE1233" s="22"/>
      <c r="FF1233" s="22"/>
      <c r="FG1233" s="22"/>
      <c r="FH1233" s="22"/>
      <c r="FI1233" s="22"/>
      <c r="FJ1233" s="22"/>
      <c r="FK1233" s="22"/>
      <c r="FL1233" s="22"/>
      <c r="FM1233" s="22"/>
      <c r="FN1233" s="22"/>
      <c r="FO1233" s="22"/>
      <c r="FP1233" s="22"/>
      <c r="FQ1233" s="22"/>
      <c r="FR1233" s="22"/>
      <c r="FS1233" s="22"/>
      <c r="FT1233" s="22"/>
      <c r="FU1233" s="22"/>
      <c r="FV1233" s="48"/>
      <c r="FW1233" s="48"/>
      <c r="FX1233" s="48"/>
      <c r="FY1233" s="48"/>
      <c r="FZ1233" s="48"/>
      <c r="GA1233" s="48"/>
      <c r="GB1233" s="48"/>
      <c r="GC1233" s="48"/>
      <c r="GD1233" s="48"/>
    </row>
    <row r="1234" s="23" customFormat="1" ht="15" spans="1:186">
      <c r="A1234" s="50" t="s">
        <v>2255</v>
      </c>
      <c r="B1234" s="66" t="s">
        <v>2256</v>
      </c>
      <c r="C1234" s="52">
        <v>0</v>
      </c>
      <c r="D1234" s="52">
        <v>0</v>
      </c>
      <c r="E1234" s="47"/>
      <c r="F1234" s="22"/>
      <c r="G1234" s="22"/>
      <c r="H1234" s="22"/>
      <c r="I1234" s="22"/>
      <c r="J1234" s="22"/>
      <c r="K1234" s="22"/>
      <c r="L1234" s="22"/>
      <c r="M1234" s="22"/>
      <c r="N1234" s="22"/>
      <c r="O1234" s="22"/>
      <c r="P1234" s="22"/>
      <c r="Q1234" s="22"/>
      <c r="R1234" s="22"/>
      <c r="S1234" s="22"/>
      <c r="T1234" s="22"/>
      <c r="U1234" s="22"/>
      <c r="V1234" s="22"/>
      <c r="W1234" s="22"/>
      <c r="X1234" s="22"/>
      <c r="Y1234" s="22"/>
      <c r="Z1234" s="22"/>
      <c r="AA1234" s="22"/>
      <c r="AB1234" s="22"/>
      <c r="AC1234" s="22"/>
      <c r="AD1234" s="22"/>
      <c r="AE1234" s="22"/>
      <c r="AF1234" s="22"/>
      <c r="AG1234" s="22"/>
      <c r="AH1234" s="22"/>
      <c r="AI1234" s="22"/>
      <c r="AJ1234" s="22"/>
      <c r="AK1234" s="22"/>
      <c r="AL1234" s="22"/>
      <c r="AM1234" s="22"/>
      <c r="AN1234" s="22"/>
      <c r="AO1234" s="22"/>
      <c r="AP1234" s="22"/>
      <c r="AQ1234" s="22"/>
      <c r="AR1234" s="22"/>
      <c r="AS1234" s="22"/>
      <c r="AT1234" s="22"/>
      <c r="AU1234" s="22"/>
      <c r="AV1234" s="22"/>
      <c r="AW1234" s="22"/>
      <c r="AX1234" s="22"/>
      <c r="AY1234" s="22"/>
      <c r="AZ1234" s="22"/>
      <c r="BA1234" s="22"/>
      <c r="BB1234" s="22"/>
      <c r="BC1234" s="22"/>
      <c r="BD1234" s="22"/>
      <c r="BE1234" s="22"/>
      <c r="BF1234" s="22"/>
      <c r="BG1234" s="22"/>
      <c r="BH1234" s="22"/>
      <c r="BI1234" s="22"/>
      <c r="BJ1234" s="22"/>
      <c r="BK1234" s="22"/>
      <c r="BL1234" s="22"/>
      <c r="BM1234" s="22"/>
      <c r="BN1234" s="22"/>
      <c r="BO1234" s="22"/>
      <c r="BP1234" s="22"/>
      <c r="BQ1234" s="22"/>
      <c r="BR1234" s="22"/>
      <c r="BS1234" s="22"/>
      <c r="BT1234" s="22"/>
      <c r="BU1234" s="22"/>
      <c r="BV1234" s="22"/>
      <c r="BW1234" s="22"/>
      <c r="BX1234" s="22"/>
      <c r="BY1234" s="22"/>
      <c r="BZ1234" s="22"/>
      <c r="CA1234" s="22"/>
      <c r="CB1234" s="22"/>
      <c r="CC1234" s="22"/>
      <c r="CD1234" s="22"/>
      <c r="CE1234" s="22"/>
      <c r="CF1234" s="22"/>
      <c r="CG1234" s="22"/>
      <c r="CH1234" s="22"/>
      <c r="CI1234" s="22"/>
      <c r="CJ1234" s="22"/>
      <c r="CK1234" s="22"/>
      <c r="CL1234" s="22"/>
      <c r="CM1234" s="22"/>
      <c r="CN1234" s="22"/>
      <c r="CO1234" s="22"/>
      <c r="CP1234" s="22"/>
      <c r="CQ1234" s="22"/>
      <c r="CR1234" s="22"/>
      <c r="CS1234" s="22"/>
      <c r="CT1234" s="22"/>
      <c r="CU1234" s="22"/>
      <c r="CV1234" s="22"/>
      <c r="CW1234" s="22"/>
      <c r="CX1234" s="22"/>
      <c r="CY1234" s="22"/>
      <c r="CZ1234" s="22"/>
      <c r="DA1234" s="22"/>
      <c r="DB1234" s="22"/>
      <c r="DC1234" s="22"/>
      <c r="DD1234" s="22"/>
      <c r="DE1234" s="22"/>
      <c r="DF1234" s="22"/>
      <c r="DG1234" s="22"/>
      <c r="DH1234" s="22"/>
      <c r="DI1234" s="22"/>
      <c r="DJ1234" s="22"/>
      <c r="DK1234" s="22"/>
      <c r="DL1234" s="22"/>
      <c r="DM1234" s="22"/>
      <c r="DN1234" s="22"/>
      <c r="DO1234" s="22"/>
      <c r="DP1234" s="22"/>
      <c r="DQ1234" s="22"/>
      <c r="DR1234" s="22"/>
      <c r="DS1234" s="22"/>
      <c r="DT1234" s="22"/>
      <c r="DU1234" s="22"/>
      <c r="DV1234" s="22"/>
      <c r="DW1234" s="22"/>
      <c r="DX1234" s="22"/>
      <c r="DY1234" s="22"/>
      <c r="DZ1234" s="22"/>
      <c r="EA1234" s="22"/>
      <c r="EB1234" s="22"/>
      <c r="EC1234" s="22"/>
      <c r="ED1234" s="22"/>
      <c r="EE1234" s="22"/>
      <c r="EF1234" s="22"/>
      <c r="EG1234" s="22"/>
      <c r="EH1234" s="22"/>
      <c r="EI1234" s="22"/>
      <c r="EJ1234" s="22"/>
      <c r="EK1234" s="22"/>
      <c r="EL1234" s="22"/>
      <c r="EM1234" s="22"/>
      <c r="EN1234" s="22"/>
      <c r="EO1234" s="22"/>
      <c r="EP1234" s="22"/>
      <c r="EQ1234" s="22"/>
      <c r="ER1234" s="22"/>
      <c r="ES1234" s="22"/>
      <c r="ET1234" s="22"/>
      <c r="EU1234" s="22"/>
      <c r="EV1234" s="22"/>
      <c r="EW1234" s="22"/>
      <c r="EX1234" s="22"/>
      <c r="EY1234" s="22"/>
      <c r="EZ1234" s="22"/>
      <c r="FA1234" s="22"/>
      <c r="FB1234" s="22"/>
      <c r="FC1234" s="22"/>
      <c r="FD1234" s="22"/>
      <c r="FE1234" s="22"/>
      <c r="FF1234" s="22"/>
      <c r="FG1234" s="22"/>
      <c r="FH1234" s="22"/>
      <c r="FI1234" s="22"/>
      <c r="FJ1234" s="22"/>
      <c r="FK1234" s="22"/>
      <c r="FL1234" s="22"/>
      <c r="FM1234" s="22"/>
      <c r="FN1234" s="22"/>
      <c r="FO1234" s="22"/>
      <c r="FP1234" s="22"/>
      <c r="FQ1234" s="22"/>
      <c r="FR1234" s="22"/>
      <c r="FS1234" s="22"/>
      <c r="FT1234" s="22"/>
      <c r="FU1234" s="22"/>
      <c r="FV1234" s="48"/>
      <c r="FW1234" s="48"/>
      <c r="FX1234" s="48"/>
      <c r="FY1234" s="48"/>
      <c r="FZ1234" s="48"/>
      <c r="GA1234" s="48"/>
      <c r="GB1234" s="48"/>
      <c r="GC1234" s="48"/>
      <c r="GD1234" s="48"/>
    </row>
    <row r="1235" s="23" customFormat="1" ht="15" spans="1:186">
      <c r="A1235" s="50" t="s">
        <v>2257</v>
      </c>
      <c r="B1235" s="66" t="s">
        <v>2258</v>
      </c>
      <c r="C1235" s="52">
        <v>0</v>
      </c>
      <c r="D1235" s="52">
        <v>0</v>
      </c>
      <c r="E1235" s="47"/>
      <c r="F1235" s="22"/>
      <c r="G1235" s="22"/>
      <c r="H1235" s="22"/>
      <c r="I1235" s="22"/>
      <c r="J1235" s="22"/>
      <c r="K1235" s="22"/>
      <c r="L1235" s="22"/>
      <c r="M1235" s="22"/>
      <c r="N1235" s="22"/>
      <c r="O1235" s="22"/>
      <c r="P1235" s="22"/>
      <c r="Q1235" s="22"/>
      <c r="R1235" s="22"/>
      <c r="S1235" s="22"/>
      <c r="T1235" s="22"/>
      <c r="U1235" s="22"/>
      <c r="V1235" s="22"/>
      <c r="W1235" s="22"/>
      <c r="X1235" s="22"/>
      <c r="Y1235" s="22"/>
      <c r="Z1235" s="22"/>
      <c r="AA1235" s="22"/>
      <c r="AB1235" s="22"/>
      <c r="AC1235" s="22"/>
      <c r="AD1235" s="22"/>
      <c r="AE1235" s="22"/>
      <c r="AF1235" s="22"/>
      <c r="AG1235" s="22"/>
      <c r="AH1235" s="22"/>
      <c r="AI1235" s="22"/>
      <c r="AJ1235" s="22"/>
      <c r="AK1235" s="22"/>
      <c r="AL1235" s="22"/>
      <c r="AM1235" s="22"/>
      <c r="AN1235" s="22"/>
      <c r="AO1235" s="22"/>
      <c r="AP1235" s="22"/>
      <c r="AQ1235" s="22"/>
      <c r="AR1235" s="22"/>
      <c r="AS1235" s="22"/>
      <c r="AT1235" s="22"/>
      <c r="AU1235" s="22"/>
      <c r="AV1235" s="22"/>
      <c r="AW1235" s="22"/>
      <c r="AX1235" s="22"/>
      <c r="AY1235" s="22"/>
      <c r="AZ1235" s="22"/>
      <c r="BA1235" s="22"/>
      <c r="BB1235" s="22"/>
      <c r="BC1235" s="22"/>
      <c r="BD1235" s="22"/>
      <c r="BE1235" s="22"/>
      <c r="BF1235" s="22"/>
      <c r="BG1235" s="22"/>
      <c r="BH1235" s="22"/>
      <c r="BI1235" s="22"/>
      <c r="BJ1235" s="22"/>
      <c r="BK1235" s="22"/>
      <c r="BL1235" s="22"/>
      <c r="BM1235" s="22"/>
      <c r="BN1235" s="22"/>
      <c r="BO1235" s="22"/>
      <c r="BP1235" s="22"/>
      <c r="BQ1235" s="22"/>
      <c r="BR1235" s="22"/>
      <c r="BS1235" s="22"/>
      <c r="BT1235" s="22"/>
      <c r="BU1235" s="22"/>
      <c r="BV1235" s="22"/>
      <c r="BW1235" s="22"/>
      <c r="BX1235" s="22"/>
      <c r="BY1235" s="22"/>
      <c r="BZ1235" s="22"/>
      <c r="CA1235" s="22"/>
      <c r="CB1235" s="22"/>
      <c r="CC1235" s="22"/>
      <c r="CD1235" s="22"/>
      <c r="CE1235" s="22"/>
      <c r="CF1235" s="22"/>
      <c r="CG1235" s="22"/>
      <c r="CH1235" s="22"/>
      <c r="CI1235" s="22"/>
      <c r="CJ1235" s="22"/>
      <c r="CK1235" s="22"/>
      <c r="CL1235" s="22"/>
      <c r="CM1235" s="22"/>
      <c r="CN1235" s="22"/>
      <c r="CO1235" s="22"/>
      <c r="CP1235" s="22"/>
      <c r="CQ1235" s="22"/>
      <c r="CR1235" s="22"/>
      <c r="CS1235" s="22"/>
      <c r="CT1235" s="22"/>
      <c r="CU1235" s="22"/>
      <c r="CV1235" s="22"/>
      <c r="CW1235" s="22"/>
      <c r="CX1235" s="22"/>
      <c r="CY1235" s="22"/>
      <c r="CZ1235" s="22"/>
      <c r="DA1235" s="22"/>
      <c r="DB1235" s="22"/>
      <c r="DC1235" s="22"/>
      <c r="DD1235" s="22"/>
      <c r="DE1235" s="22"/>
      <c r="DF1235" s="22"/>
      <c r="DG1235" s="22"/>
      <c r="DH1235" s="22"/>
      <c r="DI1235" s="22"/>
      <c r="DJ1235" s="22"/>
      <c r="DK1235" s="22"/>
      <c r="DL1235" s="22"/>
      <c r="DM1235" s="22"/>
      <c r="DN1235" s="22"/>
      <c r="DO1235" s="22"/>
      <c r="DP1235" s="22"/>
      <c r="DQ1235" s="22"/>
      <c r="DR1235" s="22"/>
      <c r="DS1235" s="22"/>
      <c r="DT1235" s="22"/>
      <c r="DU1235" s="22"/>
      <c r="DV1235" s="22"/>
      <c r="DW1235" s="22"/>
      <c r="DX1235" s="22"/>
      <c r="DY1235" s="22"/>
      <c r="DZ1235" s="22"/>
      <c r="EA1235" s="22"/>
      <c r="EB1235" s="22"/>
      <c r="EC1235" s="22"/>
      <c r="ED1235" s="22"/>
      <c r="EE1235" s="22"/>
      <c r="EF1235" s="22"/>
      <c r="EG1235" s="22"/>
      <c r="EH1235" s="22"/>
      <c r="EI1235" s="22"/>
      <c r="EJ1235" s="22"/>
      <c r="EK1235" s="22"/>
      <c r="EL1235" s="22"/>
      <c r="EM1235" s="22"/>
      <c r="EN1235" s="22"/>
      <c r="EO1235" s="22"/>
      <c r="EP1235" s="22"/>
      <c r="EQ1235" s="22"/>
      <c r="ER1235" s="22"/>
      <c r="ES1235" s="22"/>
      <c r="ET1235" s="22"/>
      <c r="EU1235" s="22"/>
      <c r="EV1235" s="22"/>
      <c r="EW1235" s="22"/>
      <c r="EX1235" s="22"/>
      <c r="EY1235" s="22"/>
      <c r="EZ1235" s="22"/>
      <c r="FA1235" s="22"/>
      <c r="FB1235" s="22"/>
      <c r="FC1235" s="22"/>
      <c r="FD1235" s="22"/>
      <c r="FE1235" s="22"/>
      <c r="FF1235" s="22"/>
      <c r="FG1235" s="22"/>
      <c r="FH1235" s="22"/>
      <c r="FI1235" s="22"/>
      <c r="FJ1235" s="22"/>
      <c r="FK1235" s="22"/>
      <c r="FL1235" s="22"/>
      <c r="FM1235" s="22"/>
      <c r="FN1235" s="22"/>
      <c r="FO1235" s="22"/>
      <c r="FP1235" s="22"/>
      <c r="FQ1235" s="22"/>
      <c r="FR1235" s="22"/>
      <c r="FS1235" s="22"/>
      <c r="FT1235" s="22"/>
      <c r="FU1235" s="22"/>
      <c r="FV1235" s="48"/>
      <c r="FW1235" s="48"/>
      <c r="FX1235" s="48"/>
      <c r="FY1235" s="48"/>
      <c r="FZ1235" s="48"/>
      <c r="GA1235" s="48"/>
      <c r="GB1235" s="48"/>
      <c r="GC1235" s="48"/>
      <c r="GD1235" s="48"/>
    </row>
    <row r="1236" s="23" customFormat="1" ht="15" spans="1:186">
      <c r="A1236" s="50" t="s">
        <v>2259</v>
      </c>
      <c r="B1236" s="66" t="s">
        <v>2260</v>
      </c>
      <c r="C1236" s="52">
        <v>0</v>
      </c>
      <c r="D1236" s="52">
        <v>0</v>
      </c>
      <c r="E1236" s="47"/>
      <c r="F1236" s="22"/>
      <c r="G1236" s="22"/>
      <c r="H1236" s="22"/>
      <c r="I1236" s="22"/>
      <c r="J1236" s="22"/>
      <c r="K1236" s="22"/>
      <c r="L1236" s="22"/>
      <c r="M1236" s="22"/>
      <c r="N1236" s="22"/>
      <c r="O1236" s="22"/>
      <c r="P1236" s="22"/>
      <c r="Q1236" s="22"/>
      <c r="R1236" s="22"/>
      <c r="S1236" s="22"/>
      <c r="T1236" s="22"/>
      <c r="U1236" s="22"/>
      <c r="V1236" s="22"/>
      <c r="W1236" s="22"/>
      <c r="X1236" s="22"/>
      <c r="Y1236" s="22"/>
      <c r="Z1236" s="22"/>
      <c r="AA1236" s="22"/>
      <c r="AB1236" s="22"/>
      <c r="AC1236" s="22"/>
      <c r="AD1236" s="22"/>
      <c r="AE1236" s="22"/>
      <c r="AF1236" s="22"/>
      <c r="AG1236" s="22"/>
      <c r="AH1236" s="22"/>
      <c r="AI1236" s="22"/>
      <c r="AJ1236" s="22"/>
      <c r="AK1236" s="22"/>
      <c r="AL1236" s="22"/>
      <c r="AM1236" s="22"/>
      <c r="AN1236" s="22"/>
      <c r="AO1236" s="22"/>
      <c r="AP1236" s="22"/>
      <c r="AQ1236" s="22"/>
      <c r="AR1236" s="22"/>
      <c r="AS1236" s="22"/>
      <c r="AT1236" s="22"/>
      <c r="AU1236" s="22"/>
      <c r="AV1236" s="22"/>
      <c r="AW1236" s="22"/>
      <c r="AX1236" s="22"/>
      <c r="AY1236" s="22"/>
      <c r="AZ1236" s="22"/>
      <c r="BA1236" s="22"/>
      <c r="BB1236" s="22"/>
      <c r="BC1236" s="22"/>
      <c r="BD1236" s="22"/>
      <c r="BE1236" s="22"/>
      <c r="BF1236" s="22"/>
      <c r="BG1236" s="22"/>
      <c r="BH1236" s="22"/>
      <c r="BI1236" s="22"/>
      <c r="BJ1236" s="22"/>
      <c r="BK1236" s="22"/>
      <c r="BL1236" s="22"/>
      <c r="BM1236" s="22"/>
      <c r="BN1236" s="22"/>
      <c r="BO1236" s="22"/>
      <c r="BP1236" s="22"/>
      <c r="BQ1236" s="22"/>
      <c r="BR1236" s="22"/>
      <c r="BS1236" s="22"/>
      <c r="BT1236" s="22"/>
      <c r="BU1236" s="22"/>
      <c r="BV1236" s="22"/>
      <c r="BW1236" s="22"/>
      <c r="BX1236" s="22"/>
      <c r="BY1236" s="22"/>
      <c r="BZ1236" s="22"/>
      <c r="CA1236" s="22"/>
      <c r="CB1236" s="22"/>
      <c r="CC1236" s="22"/>
      <c r="CD1236" s="22"/>
      <c r="CE1236" s="22"/>
      <c r="CF1236" s="22"/>
      <c r="CG1236" s="22"/>
      <c r="CH1236" s="22"/>
      <c r="CI1236" s="22"/>
      <c r="CJ1236" s="22"/>
      <c r="CK1236" s="22"/>
      <c r="CL1236" s="22"/>
      <c r="CM1236" s="22"/>
      <c r="CN1236" s="22"/>
      <c r="CO1236" s="22"/>
      <c r="CP1236" s="22"/>
      <c r="CQ1236" s="22"/>
      <c r="CR1236" s="22"/>
      <c r="CS1236" s="22"/>
      <c r="CT1236" s="22"/>
      <c r="CU1236" s="22"/>
      <c r="CV1236" s="22"/>
      <c r="CW1236" s="22"/>
      <c r="CX1236" s="22"/>
      <c r="CY1236" s="22"/>
      <c r="CZ1236" s="22"/>
      <c r="DA1236" s="22"/>
      <c r="DB1236" s="22"/>
      <c r="DC1236" s="22"/>
      <c r="DD1236" s="22"/>
      <c r="DE1236" s="22"/>
      <c r="DF1236" s="22"/>
      <c r="DG1236" s="22"/>
      <c r="DH1236" s="22"/>
      <c r="DI1236" s="22"/>
      <c r="DJ1236" s="22"/>
      <c r="DK1236" s="22"/>
      <c r="DL1236" s="22"/>
      <c r="DM1236" s="22"/>
      <c r="DN1236" s="22"/>
      <c r="DO1236" s="22"/>
      <c r="DP1236" s="22"/>
      <c r="DQ1236" s="22"/>
      <c r="DR1236" s="22"/>
      <c r="DS1236" s="22"/>
      <c r="DT1236" s="22"/>
      <c r="DU1236" s="22"/>
      <c r="DV1236" s="22"/>
      <c r="DW1236" s="22"/>
      <c r="DX1236" s="22"/>
      <c r="DY1236" s="22"/>
      <c r="DZ1236" s="22"/>
      <c r="EA1236" s="22"/>
      <c r="EB1236" s="22"/>
      <c r="EC1236" s="22"/>
      <c r="ED1236" s="22"/>
      <c r="EE1236" s="22"/>
      <c r="EF1236" s="22"/>
      <c r="EG1236" s="22"/>
      <c r="EH1236" s="22"/>
      <c r="EI1236" s="22"/>
      <c r="EJ1236" s="22"/>
      <c r="EK1236" s="22"/>
      <c r="EL1236" s="22"/>
      <c r="EM1236" s="22"/>
      <c r="EN1236" s="22"/>
      <c r="EO1236" s="22"/>
      <c r="EP1236" s="22"/>
      <c r="EQ1236" s="22"/>
      <c r="ER1236" s="22"/>
      <c r="ES1236" s="22"/>
      <c r="ET1236" s="22"/>
      <c r="EU1236" s="22"/>
      <c r="EV1236" s="22"/>
      <c r="EW1236" s="22"/>
      <c r="EX1236" s="22"/>
      <c r="EY1236" s="22"/>
      <c r="EZ1236" s="22"/>
      <c r="FA1236" s="22"/>
      <c r="FB1236" s="22"/>
      <c r="FC1236" s="22"/>
      <c r="FD1236" s="22"/>
      <c r="FE1236" s="22"/>
      <c r="FF1236" s="22"/>
      <c r="FG1236" s="22"/>
      <c r="FH1236" s="22"/>
      <c r="FI1236" s="22"/>
      <c r="FJ1236" s="22"/>
      <c r="FK1236" s="22"/>
      <c r="FL1236" s="22"/>
      <c r="FM1236" s="22"/>
      <c r="FN1236" s="22"/>
      <c r="FO1236" s="22"/>
      <c r="FP1236" s="22"/>
      <c r="FQ1236" s="22"/>
      <c r="FR1236" s="22"/>
      <c r="FS1236" s="22"/>
      <c r="FT1236" s="22"/>
      <c r="FU1236" s="22"/>
      <c r="FV1236" s="48"/>
      <c r="FW1236" s="48"/>
      <c r="FX1236" s="48"/>
      <c r="FY1236" s="48"/>
      <c r="FZ1236" s="48"/>
      <c r="GA1236" s="48"/>
      <c r="GB1236" s="48"/>
      <c r="GC1236" s="48"/>
      <c r="GD1236" s="48"/>
    </row>
    <row r="1237" s="23" customFormat="1" ht="15" spans="1:186">
      <c r="A1237" s="50" t="s">
        <v>2261</v>
      </c>
      <c r="B1237" s="66" t="s">
        <v>2262</v>
      </c>
      <c r="C1237" s="52">
        <v>0</v>
      </c>
      <c r="D1237" s="52">
        <v>0</v>
      </c>
      <c r="E1237" s="47"/>
      <c r="F1237" s="22"/>
      <c r="G1237" s="22"/>
      <c r="H1237" s="22"/>
      <c r="I1237" s="22"/>
      <c r="J1237" s="22"/>
      <c r="K1237" s="22"/>
      <c r="L1237" s="22"/>
      <c r="M1237" s="22"/>
      <c r="N1237" s="22"/>
      <c r="O1237" s="22"/>
      <c r="P1237" s="22"/>
      <c r="Q1237" s="22"/>
      <c r="R1237" s="22"/>
      <c r="S1237" s="22"/>
      <c r="T1237" s="22"/>
      <c r="U1237" s="22"/>
      <c r="V1237" s="22"/>
      <c r="W1237" s="22"/>
      <c r="X1237" s="22"/>
      <c r="Y1237" s="22"/>
      <c r="Z1237" s="22"/>
      <c r="AA1237" s="22"/>
      <c r="AB1237" s="22"/>
      <c r="AC1237" s="22"/>
      <c r="AD1237" s="22"/>
      <c r="AE1237" s="22"/>
      <c r="AF1237" s="22"/>
      <c r="AG1237" s="22"/>
      <c r="AH1237" s="22"/>
      <c r="AI1237" s="22"/>
      <c r="AJ1237" s="22"/>
      <c r="AK1237" s="22"/>
      <c r="AL1237" s="22"/>
      <c r="AM1237" s="22"/>
      <c r="AN1237" s="22"/>
      <c r="AO1237" s="22"/>
      <c r="AP1237" s="22"/>
      <c r="AQ1237" s="22"/>
      <c r="AR1237" s="22"/>
      <c r="AS1237" s="22"/>
      <c r="AT1237" s="22"/>
      <c r="AU1237" s="22"/>
      <c r="AV1237" s="22"/>
      <c r="AW1237" s="22"/>
      <c r="AX1237" s="22"/>
      <c r="AY1237" s="22"/>
      <c r="AZ1237" s="22"/>
      <c r="BA1237" s="22"/>
      <c r="BB1237" s="22"/>
      <c r="BC1237" s="22"/>
      <c r="BD1237" s="22"/>
      <c r="BE1237" s="22"/>
      <c r="BF1237" s="22"/>
      <c r="BG1237" s="22"/>
      <c r="BH1237" s="22"/>
      <c r="BI1237" s="22"/>
      <c r="BJ1237" s="22"/>
      <c r="BK1237" s="22"/>
      <c r="BL1237" s="22"/>
      <c r="BM1237" s="22"/>
      <c r="BN1237" s="22"/>
      <c r="BO1237" s="22"/>
      <c r="BP1237" s="22"/>
      <c r="BQ1237" s="22"/>
      <c r="BR1237" s="22"/>
      <c r="BS1237" s="22"/>
      <c r="BT1237" s="22"/>
      <c r="BU1237" s="22"/>
      <c r="BV1237" s="22"/>
      <c r="BW1237" s="22"/>
      <c r="BX1237" s="22"/>
      <c r="BY1237" s="22"/>
      <c r="BZ1237" s="22"/>
      <c r="CA1237" s="22"/>
      <c r="CB1237" s="22"/>
      <c r="CC1237" s="22"/>
      <c r="CD1237" s="22"/>
      <c r="CE1237" s="22"/>
      <c r="CF1237" s="22"/>
      <c r="CG1237" s="22"/>
      <c r="CH1237" s="22"/>
      <c r="CI1237" s="22"/>
      <c r="CJ1237" s="22"/>
      <c r="CK1237" s="22"/>
      <c r="CL1237" s="22"/>
      <c r="CM1237" s="22"/>
      <c r="CN1237" s="22"/>
      <c r="CO1237" s="22"/>
      <c r="CP1237" s="22"/>
      <c r="CQ1237" s="22"/>
      <c r="CR1237" s="22"/>
      <c r="CS1237" s="22"/>
      <c r="CT1237" s="22"/>
      <c r="CU1237" s="22"/>
      <c r="CV1237" s="22"/>
      <c r="CW1237" s="22"/>
      <c r="CX1237" s="22"/>
      <c r="CY1237" s="22"/>
      <c r="CZ1237" s="22"/>
      <c r="DA1237" s="22"/>
      <c r="DB1237" s="22"/>
      <c r="DC1237" s="22"/>
      <c r="DD1237" s="22"/>
      <c r="DE1237" s="22"/>
      <c r="DF1237" s="22"/>
      <c r="DG1237" s="22"/>
      <c r="DH1237" s="22"/>
      <c r="DI1237" s="22"/>
      <c r="DJ1237" s="22"/>
      <c r="DK1237" s="22"/>
      <c r="DL1237" s="22"/>
      <c r="DM1237" s="22"/>
      <c r="DN1237" s="22"/>
      <c r="DO1237" s="22"/>
      <c r="DP1237" s="22"/>
      <c r="DQ1237" s="22"/>
      <c r="DR1237" s="22"/>
      <c r="DS1237" s="22"/>
      <c r="DT1237" s="22"/>
      <c r="DU1237" s="22"/>
      <c r="DV1237" s="22"/>
      <c r="DW1237" s="22"/>
      <c r="DX1237" s="22"/>
      <c r="DY1237" s="22"/>
      <c r="DZ1237" s="22"/>
      <c r="EA1237" s="22"/>
      <c r="EB1237" s="22"/>
      <c r="EC1237" s="22"/>
      <c r="ED1237" s="22"/>
      <c r="EE1237" s="22"/>
      <c r="EF1237" s="22"/>
      <c r="EG1237" s="22"/>
      <c r="EH1237" s="22"/>
      <c r="EI1237" s="22"/>
      <c r="EJ1237" s="22"/>
      <c r="EK1237" s="22"/>
      <c r="EL1237" s="22"/>
      <c r="EM1237" s="22"/>
      <c r="EN1237" s="22"/>
      <c r="EO1237" s="22"/>
      <c r="EP1237" s="22"/>
      <c r="EQ1237" s="22"/>
      <c r="ER1237" s="22"/>
      <c r="ES1237" s="22"/>
      <c r="ET1237" s="22"/>
      <c r="EU1237" s="22"/>
      <c r="EV1237" s="22"/>
      <c r="EW1237" s="22"/>
      <c r="EX1237" s="22"/>
      <c r="EY1237" s="22"/>
      <c r="EZ1237" s="22"/>
      <c r="FA1237" s="22"/>
      <c r="FB1237" s="22"/>
      <c r="FC1237" s="22"/>
      <c r="FD1237" s="22"/>
      <c r="FE1237" s="22"/>
      <c r="FF1237" s="22"/>
      <c r="FG1237" s="22"/>
      <c r="FH1237" s="22"/>
      <c r="FI1237" s="22"/>
      <c r="FJ1237" s="22"/>
      <c r="FK1237" s="22"/>
      <c r="FL1237" s="22"/>
      <c r="FM1237" s="22"/>
      <c r="FN1237" s="22"/>
      <c r="FO1237" s="22"/>
      <c r="FP1237" s="22"/>
      <c r="FQ1237" s="22"/>
      <c r="FR1237" s="22"/>
      <c r="FS1237" s="22"/>
      <c r="FT1237" s="22"/>
      <c r="FU1237" s="22"/>
      <c r="FV1237" s="48"/>
      <c r="FW1237" s="48"/>
      <c r="FX1237" s="48"/>
      <c r="FY1237" s="48"/>
      <c r="FZ1237" s="48"/>
      <c r="GA1237" s="48"/>
      <c r="GB1237" s="48"/>
      <c r="GC1237" s="48"/>
      <c r="GD1237" s="48"/>
    </row>
    <row r="1238" s="23" customFormat="1" ht="15" spans="1:186">
      <c r="A1238" s="50" t="s">
        <v>2263</v>
      </c>
      <c r="B1238" s="66" t="s">
        <v>2264</v>
      </c>
      <c r="C1238" s="52">
        <v>0</v>
      </c>
      <c r="D1238" s="52">
        <v>0</v>
      </c>
      <c r="E1238" s="47"/>
      <c r="F1238" s="22"/>
      <c r="G1238" s="22"/>
      <c r="H1238" s="22"/>
      <c r="I1238" s="22"/>
      <c r="J1238" s="22"/>
      <c r="K1238" s="22"/>
      <c r="L1238" s="22"/>
      <c r="M1238" s="22"/>
      <c r="N1238" s="22"/>
      <c r="O1238" s="22"/>
      <c r="P1238" s="22"/>
      <c r="Q1238" s="22"/>
      <c r="R1238" s="22"/>
      <c r="S1238" s="22"/>
      <c r="T1238" s="22"/>
      <c r="U1238" s="22"/>
      <c r="V1238" s="22"/>
      <c r="W1238" s="22"/>
      <c r="X1238" s="22"/>
      <c r="Y1238" s="22"/>
      <c r="Z1238" s="22"/>
      <c r="AA1238" s="22"/>
      <c r="AB1238" s="22"/>
      <c r="AC1238" s="22"/>
      <c r="AD1238" s="22"/>
      <c r="AE1238" s="22"/>
      <c r="AF1238" s="22"/>
      <c r="AG1238" s="22"/>
      <c r="AH1238" s="22"/>
      <c r="AI1238" s="22"/>
      <c r="AJ1238" s="22"/>
      <c r="AK1238" s="22"/>
      <c r="AL1238" s="22"/>
      <c r="AM1238" s="22"/>
      <c r="AN1238" s="22"/>
      <c r="AO1238" s="22"/>
      <c r="AP1238" s="22"/>
      <c r="AQ1238" s="22"/>
      <c r="AR1238" s="22"/>
      <c r="AS1238" s="22"/>
      <c r="AT1238" s="22"/>
      <c r="AU1238" s="22"/>
      <c r="AV1238" s="22"/>
      <c r="AW1238" s="22"/>
      <c r="AX1238" s="22"/>
      <c r="AY1238" s="22"/>
      <c r="AZ1238" s="22"/>
      <c r="BA1238" s="22"/>
      <c r="BB1238" s="22"/>
      <c r="BC1238" s="22"/>
      <c r="BD1238" s="22"/>
      <c r="BE1238" s="22"/>
      <c r="BF1238" s="22"/>
      <c r="BG1238" s="22"/>
      <c r="BH1238" s="22"/>
      <c r="BI1238" s="22"/>
      <c r="BJ1238" s="22"/>
      <c r="BK1238" s="22"/>
      <c r="BL1238" s="22"/>
      <c r="BM1238" s="22"/>
      <c r="BN1238" s="22"/>
      <c r="BO1238" s="22"/>
      <c r="BP1238" s="22"/>
      <c r="BQ1238" s="22"/>
      <c r="BR1238" s="22"/>
      <c r="BS1238" s="22"/>
      <c r="BT1238" s="22"/>
      <c r="BU1238" s="22"/>
      <c r="BV1238" s="22"/>
      <c r="BW1238" s="22"/>
      <c r="BX1238" s="22"/>
      <c r="BY1238" s="22"/>
      <c r="BZ1238" s="22"/>
      <c r="CA1238" s="22"/>
      <c r="CB1238" s="22"/>
      <c r="CC1238" s="22"/>
      <c r="CD1238" s="22"/>
      <c r="CE1238" s="22"/>
      <c r="CF1238" s="22"/>
      <c r="CG1238" s="22"/>
      <c r="CH1238" s="22"/>
      <c r="CI1238" s="22"/>
      <c r="CJ1238" s="22"/>
      <c r="CK1238" s="22"/>
      <c r="CL1238" s="22"/>
      <c r="CM1238" s="22"/>
      <c r="CN1238" s="22"/>
      <c r="CO1238" s="22"/>
      <c r="CP1238" s="22"/>
      <c r="CQ1238" s="22"/>
      <c r="CR1238" s="22"/>
      <c r="CS1238" s="22"/>
      <c r="CT1238" s="22"/>
      <c r="CU1238" s="22"/>
      <c r="CV1238" s="22"/>
      <c r="CW1238" s="22"/>
      <c r="CX1238" s="22"/>
      <c r="CY1238" s="22"/>
      <c r="CZ1238" s="22"/>
      <c r="DA1238" s="22"/>
      <c r="DB1238" s="22"/>
      <c r="DC1238" s="22"/>
      <c r="DD1238" s="22"/>
      <c r="DE1238" s="22"/>
      <c r="DF1238" s="22"/>
      <c r="DG1238" s="22"/>
      <c r="DH1238" s="22"/>
      <c r="DI1238" s="22"/>
      <c r="DJ1238" s="22"/>
      <c r="DK1238" s="22"/>
      <c r="DL1238" s="22"/>
      <c r="DM1238" s="22"/>
      <c r="DN1238" s="22"/>
      <c r="DO1238" s="22"/>
      <c r="DP1238" s="22"/>
      <c r="DQ1238" s="22"/>
      <c r="DR1238" s="22"/>
      <c r="DS1238" s="22"/>
      <c r="DT1238" s="22"/>
      <c r="DU1238" s="22"/>
      <c r="DV1238" s="22"/>
      <c r="DW1238" s="22"/>
      <c r="DX1238" s="22"/>
      <c r="DY1238" s="22"/>
      <c r="DZ1238" s="22"/>
      <c r="EA1238" s="22"/>
      <c r="EB1238" s="22"/>
      <c r="EC1238" s="22"/>
      <c r="ED1238" s="22"/>
      <c r="EE1238" s="22"/>
      <c r="EF1238" s="22"/>
      <c r="EG1238" s="22"/>
      <c r="EH1238" s="22"/>
      <c r="EI1238" s="22"/>
      <c r="EJ1238" s="22"/>
      <c r="EK1238" s="22"/>
      <c r="EL1238" s="22"/>
      <c r="EM1238" s="22"/>
      <c r="EN1238" s="22"/>
      <c r="EO1238" s="22"/>
      <c r="EP1238" s="22"/>
      <c r="EQ1238" s="22"/>
      <c r="ER1238" s="22"/>
      <c r="ES1238" s="22"/>
      <c r="ET1238" s="22"/>
      <c r="EU1238" s="22"/>
      <c r="EV1238" s="22"/>
      <c r="EW1238" s="22"/>
      <c r="EX1238" s="22"/>
      <c r="EY1238" s="22"/>
      <c r="EZ1238" s="22"/>
      <c r="FA1238" s="22"/>
      <c r="FB1238" s="22"/>
      <c r="FC1238" s="22"/>
      <c r="FD1238" s="22"/>
      <c r="FE1238" s="22"/>
      <c r="FF1238" s="22"/>
      <c r="FG1238" s="22"/>
      <c r="FH1238" s="22"/>
      <c r="FI1238" s="22"/>
      <c r="FJ1238" s="22"/>
      <c r="FK1238" s="22"/>
      <c r="FL1238" s="22"/>
      <c r="FM1238" s="22"/>
      <c r="FN1238" s="22"/>
      <c r="FO1238" s="22"/>
      <c r="FP1238" s="22"/>
      <c r="FQ1238" s="22"/>
      <c r="FR1238" s="22"/>
      <c r="FS1238" s="22"/>
      <c r="FT1238" s="22"/>
      <c r="FU1238" s="22"/>
      <c r="FV1238" s="48"/>
      <c r="FW1238" s="48"/>
      <c r="FX1238" s="48"/>
      <c r="FY1238" s="48"/>
      <c r="FZ1238" s="48"/>
      <c r="GA1238" s="48"/>
      <c r="GB1238" s="48"/>
      <c r="GC1238" s="48"/>
      <c r="GD1238" s="48"/>
    </row>
    <row r="1239" s="23" customFormat="1" ht="15" spans="1:186">
      <c r="A1239" s="50" t="s">
        <v>2265</v>
      </c>
      <c r="B1239" s="66" t="s">
        <v>2266</v>
      </c>
      <c r="C1239" s="52">
        <v>0</v>
      </c>
      <c r="D1239" s="52">
        <v>0</v>
      </c>
      <c r="E1239" s="47"/>
      <c r="F1239" s="22"/>
      <c r="G1239" s="22"/>
      <c r="H1239" s="22"/>
      <c r="I1239" s="22"/>
      <c r="J1239" s="22"/>
      <c r="K1239" s="22"/>
      <c r="L1239" s="22"/>
      <c r="M1239" s="22"/>
      <c r="N1239" s="22"/>
      <c r="O1239" s="22"/>
      <c r="P1239" s="22"/>
      <c r="Q1239" s="22"/>
      <c r="R1239" s="22"/>
      <c r="S1239" s="22"/>
      <c r="T1239" s="22"/>
      <c r="U1239" s="22"/>
      <c r="V1239" s="22"/>
      <c r="W1239" s="22"/>
      <c r="X1239" s="22"/>
      <c r="Y1239" s="22"/>
      <c r="Z1239" s="22"/>
      <c r="AA1239" s="22"/>
      <c r="AB1239" s="22"/>
      <c r="AC1239" s="22"/>
      <c r="AD1239" s="22"/>
      <c r="AE1239" s="22"/>
      <c r="AF1239" s="22"/>
      <c r="AG1239" s="22"/>
      <c r="AH1239" s="22"/>
      <c r="AI1239" s="22"/>
      <c r="AJ1239" s="22"/>
      <c r="AK1239" s="22"/>
      <c r="AL1239" s="22"/>
      <c r="AM1239" s="22"/>
      <c r="AN1239" s="22"/>
      <c r="AO1239" s="22"/>
      <c r="AP1239" s="22"/>
      <c r="AQ1239" s="22"/>
      <c r="AR1239" s="22"/>
      <c r="AS1239" s="22"/>
      <c r="AT1239" s="22"/>
      <c r="AU1239" s="22"/>
      <c r="AV1239" s="22"/>
      <c r="AW1239" s="22"/>
      <c r="AX1239" s="22"/>
      <c r="AY1239" s="22"/>
      <c r="AZ1239" s="22"/>
      <c r="BA1239" s="22"/>
      <c r="BB1239" s="22"/>
      <c r="BC1239" s="22"/>
      <c r="BD1239" s="22"/>
      <c r="BE1239" s="22"/>
      <c r="BF1239" s="22"/>
      <c r="BG1239" s="22"/>
      <c r="BH1239" s="22"/>
      <c r="BI1239" s="22"/>
      <c r="BJ1239" s="22"/>
      <c r="BK1239" s="22"/>
      <c r="BL1239" s="22"/>
      <c r="BM1239" s="22"/>
      <c r="BN1239" s="22"/>
      <c r="BO1239" s="22"/>
      <c r="BP1239" s="22"/>
      <c r="BQ1239" s="22"/>
      <c r="BR1239" s="22"/>
      <c r="BS1239" s="22"/>
      <c r="BT1239" s="22"/>
      <c r="BU1239" s="22"/>
      <c r="BV1239" s="22"/>
      <c r="BW1239" s="22"/>
      <c r="BX1239" s="22"/>
      <c r="BY1239" s="22"/>
      <c r="BZ1239" s="22"/>
      <c r="CA1239" s="22"/>
      <c r="CB1239" s="22"/>
      <c r="CC1239" s="22"/>
      <c r="CD1239" s="22"/>
      <c r="CE1239" s="22"/>
      <c r="CF1239" s="22"/>
      <c r="CG1239" s="22"/>
      <c r="CH1239" s="22"/>
      <c r="CI1239" s="22"/>
      <c r="CJ1239" s="22"/>
      <c r="CK1239" s="22"/>
      <c r="CL1239" s="22"/>
      <c r="CM1239" s="22"/>
      <c r="CN1239" s="22"/>
      <c r="CO1239" s="22"/>
      <c r="CP1239" s="22"/>
      <c r="CQ1239" s="22"/>
      <c r="CR1239" s="22"/>
      <c r="CS1239" s="22"/>
      <c r="CT1239" s="22"/>
      <c r="CU1239" s="22"/>
      <c r="CV1239" s="22"/>
      <c r="CW1239" s="22"/>
      <c r="CX1239" s="22"/>
      <c r="CY1239" s="22"/>
      <c r="CZ1239" s="22"/>
      <c r="DA1239" s="22"/>
      <c r="DB1239" s="22"/>
      <c r="DC1239" s="22"/>
      <c r="DD1239" s="22"/>
      <c r="DE1239" s="22"/>
      <c r="DF1239" s="22"/>
      <c r="DG1239" s="22"/>
      <c r="DH1239" s="22"/>
      <c r="DI1239" s="22"/>
      <c r="DJ1239" s="22"/>
      <c r="DK1239" s="22"/>
      <c r="DL1239" s="22"/>
      <c r="DM1239" s="22"/>
      <c r="DN1239" s="22"/>
      <c r="DO1239" s="22"/>
      <c r="DP1239" s="22"/>
      <c r="DQ1239" s="22"/>
      <c r="DR1239" s="22"/>
      <c r="DS1239" s="22"/>
      <c r="DT1239" s="22"/>
      <c r="DU1239" s="22"/>
      <c r="DV1239" s="22"/>
      <c r="DW1239" s="22"/>
      <c r="DX1239" s="22"/>
      <c r="DY1239" s="22"/>
      <c r="DZ1239" s="22"/>
      <c r="EA1239" s="22"/>
      <c r="EB1239" s="22"/>
      <c r="EC1239" s="22"/>
      <c r="ED1239" s="22"/>
      <c r="EE1239" s="22"/>
      <c r="EF1239" s="22"/>
      <c r="EG1239" s="22"/>
      <c r="EH1239" s="22"/>
      <c r="EI1239" s="22"/>
      <c r="EJ1239" s="22"/>
      <c r="EK1239" s="22"/>
      <c r="EL1239" s="22"/>
      <c r="EM1239" s="22"/>
      <c r="EN1239" s="22"/>
      <c r="EO1239" s="22"/>
      <c r="EP1239" s="22"/>
      <c r="EQ1239" s="22"/>
      <c r="ER1239" s="22"/>
      <c r="ES1239" s="22"/>
      <c r="ET1239" s="22"/>
      <c r="EU1239" s="22"/>
      <c r="EV1239" s="22"/>
      <c r="EW1239" s="22"/>
      <c r="EX1239" s="22"/>
      <c r="EY1239" s="22"/>
      <c r="EZ1239" s="22"/>
      <c r="FA1239" s="22"/>
      <c r="FB1239" s="22"/>
      <c r="FC1239" s="22"/>
      <c r="FD1239" s="22"/>
      <c r="FE1239" s="22"/>
      <c r="FF1239" s="22"/>
      <c r="FG1239" s="22"/>
      <c r="FH1239" s="22"/>
      <c r="FI1239" s="22"/>
      <c r="FJ1239" s="22"/>
      <c r="FK1239" s="22"/>
      <c r="FL1239" s="22"/>
      <c r="FM1239" s="22"/>
      <c r="FN1239" s="22"/>
      <c r="FO1239" s="22"/>
      <c r="FP1239" s="22"/>
      <c r="FQ1239" s="22"/>
      <c r="FR1239" s="22"/>
      <c r="FS1239" s="22"/>
      <c r="FT1239" s="22"/>
      <c r="FU1239" s="22"/>
      <c r="FV1239" s="48"/>
      <c r="FW1239" s="48"/>
      <c r="FX1239" s="48"/>
      <c r="FY1239" s="48"/>
      <c r="FZ1239" s="48"/>
      <c r="GA1239" s="48"/>
      <c r="GB1239" s="48"/>
      <c r="GC1239" s="48"/>
      <c r="GD1239" s="48"/>
    </row>
    <row r="1240" s="23" customFormat="1" ht="15" spans="1:186">
      <c r="A1240" s="50" t="s">
        <v>2267</v>
      </c>
      <c r="B1240" s="66" t="s">
        <v>2268</v>
      </c>
      <c r="C1240" s="52">
        <v>84</v>
      </c>
      <c r="D1240" s="52">
        <v>100</v>
      </c>
      <c r="E1240" s="47">
        <f>SUM(D1240/C1240)</f>
        <v>1.19047619047619</v>
      </c>
      <c r="F1240" s="22"/>
      <c r="G1240" s="22"/>
      <c r="H1240" s="22"/>
      <c r="I1240" s="22"/>
      <c r="J1240" s="22"/>
      <c r="K1240" s="22"/>
      <c r="L1240" s="22"/>
      <c r="M1240" s="22"/>
      <c r="N1240" s="22"/>
      <c r="O1240" s="22"/>
      <c r="P1240" s="22"/>
      <c r="Q1240" s="22"/>
      <c r="R1240" s="22"/>
      <c r="S1240" s="22"/>
      <c r="T1240" s="22"/>
      <c r="U1240" s="22"/>
      <c r="V1240" s="22"/>
      <c r="W1240" s="22"/>
      <c r="X1240" s="22"/>
      <c r="Y1240" s="22"/>
      <c r="Z1240" s="22"/>
      <c r="AA1240" s="22"/>
      <c r="AB1240" s="22"/>
      <c r="AC1240" s="22"/>
      <c r="AD1240" s="22"/>
      <c r="AE1240" s="22"/>
      <c r="AF1240" s="22"/>
      <c r="AG1240" s="22"/>
      <c r="AH1240" s="22"/>
      <c r="AI1240" s="22"/>
      <c r="AJ1240" s="22"/>
      <c r="AK1240" s="22"/>
      <c r="AL1240" s="22"/>
      <c r="AM1240" s="22"/>
      <c r="AN1240" s="22"/>
      <c r="AO1240" s="22"/>
      <c r="AP1240" s="22"/>
      <c r="AQ1240" s="22"/>
      <c r="AR1240" s="22"/>
      <c r="AS1240" s="22"/>
      <c r="AT1240" s="22"/>
      <c r="AU1240" s="22"/>
      <c r="AV1240" s="22"/>
      <c r="AW1240" s="22"/>
      <c r="AX1240" s="22"/>
      <c r="AY1240" s="22"/>
      <c r="AZ1240" s="22"/>
      <c r="BA1240" s="22"/>
      <c r="BB1240" s="22"/>
      <c r="BC1240" s="22"/>
      <c r="BD1240" s="22"/>
      <c r="BE1240" s="22"/>
      <c r="BF1240" s="22"/>
      <c r="BG1240" s="22"/>
      <c r="BH1240" s="22"/>
      <c r="BI1240" s="22"/>
      <c r="BJ1240" s="22"/>
      <c r="BK1240" s="22"/>
      <c r="BL1240" s="22"/>
      <c r="BM1240" s="22"/>
      <c r="BN1240" s="22"/>
      <c r="BO1240" s="22"/>
      <c r="BP1240" s="22"/>
      <c r="BQ1240" s="22"/>
      <c r="BR1240" s="22"/>
      <c r="BS1240" s="22"/>
      <c r="BT1240" s="22"/>
      <c r="BU1240" s="22"/>
      <c r="BV1240" s="22"/>
      <c r="BW1240" s="22"/>
      <c r="BX1240" s="22"/>
      <c r="BY1240" s="22"/>
      <c r="BZ1240" s="22"/>
      <c r="CA1240" s="22"/>
      <c r="CB1240" s="22"/>
      <c r="CC1240" s="22"/>
      <c r="CD1240" s="22"/>
      <c r="CE1240" s="22"/>
      <c r="CF1240" s="22"/>
      <c r="CG1240" s="22"/>
      <c r="CH1240" s="22"/>
      <c r="CI1240" s="22"/>
      <c r="CJ1240" s="22"/>
      <c r="CK1240" s="22"/>
      <c r="CL1240" s="22"/>
      <c r="CM1240" s="22"/>
      <c r="CN1240" s="22"/>
      <c r="CO1240" s="22"/>
      <c r="CP1240" s="22"/>
      <c r="CQ1240" s="22"/>
      <c r="CR1240" s="22"/>
      <c r="CS1240" s="22"/>
      <c r="CT1240" s="22"/>
      <c r="CU1240" s="22"/>
      <c r="CV1240" s="22"/>
      <c r="CW1240" s="22"/>
      <c r="CX1240" s="22"/>
      <c r="CY1240" s="22"/>
      <c r="CZ1240" s="22"/>
      <c r="DA1240" s="22"/>
      <c r="DB1240" s="22"/>
      <c r="DC1240" s="22"/>
      <c r="DD1240" s="22"/>
      <c r="DE1240" s="22"/>
      <c r="DF1240" s="22"/>
      <c r="DG1240" s="22"/>
      <c r="DH1240" s="22"/>
      <c r="DI1240" s="22"/>
      <c r="DJ1240" s="22"/>
      <c r="DK1240" s="22"/>
      <c r="DL1240" s="22"/>
      <c r="DM1240" s="22"/>
      <c r="DN1240" s="22"/>
      <c r="DO1240" s="22"/>
      <c r="DP1240" s="22"/>
      <c r="DQ1240" s="22"/>
      <c r="DR1240" s="22"/>
      <c r="DS1240" s="22"/>
      <c r="DT1240" s="22"/>
      <c r="DU1240" s="22"/>
      <c r="DV1240" s="22"/>
      <c r="DW1240" s="22"/>
      <c r="DX1240" s="22"/>
      <c r="DY1240" s="22"/>
      <c r="DZ1240" s="22"/>
      <c r="EA1240" s="22"/>
      <c r="EB1240" s="22"/>
      <c r="EC1240" s="22"/>
      <c r="ED1240" s="22"/>
      <c r="EE1240" s="22"/>
      <c r="EF1240" s="22"/>
      <c r="EG1240" s="22"/>
      <c r="EH1240" s="22"/>
      <c r="EI1240" s="22"/>
      <c r="EJ1240" s="22"/>
      <c r="EK1240" s="22"/>
      <c r="EL1240" s="22"/>
      <c r="EM1240" s="22"/>
      <c r="EN1240" s="22"/>
      <c r="EO1240" s="22"/>
      <c r="EP1240" s="22"/>
      <c r="EQ1240" s="22"/>
      <c r="ER1240" s="22"/>
      <c r="ES1240" s="22"/>
      <c r="ET1240" s="22"/>
      <c r="EU1240" s="22"/>
      <c r="EV1240" s="22"/>
      <c r="EW1240" s="22"/>
      <c r="EX1240" s="22"/>
      <c r="EY1240" s="22"/>
      <c r="EZ1240" s="22"/>
      <c r="FA1240" s="22"/>
      <c r="FB1240" s="22"/>
      <c r="FC1240" s="22"/>
      <c r="FD1240" s="22"/>
      <c r="FE1240" s="22"/>
      <c r="FF1240" s="22"/>
      <c r="FG1240" s="22"/>
      <c r="FH1240" s="22"/>
      <c r="FI1240" s="22"/>
      <c r="FJ1240" s="22"/>
      <c r="FK1240" s="22"/>
      <c r="FL1240" s="22"/>
      <c r="FM1240" s="22"/>
      <c r="FN1240" s="22"/>
      <c r="FO1240" s="22"/>
      <c r="FP1240" s="22"/>
      <c r="FQ1240" s="22"/>
      <c r="FR1240" s="22"/>
      <c r="FS1240" s="22"/>
      <c r="FT1240" s="22"/>
      <c r="FU1240" s="22"/>
      <c r="FV1240" s="48"/>
      <c r="FW1240" s="48"/>
      <c r="FX1240" s="48"/>
      <c r="FY1240" s="48"/>
      <c r="FZ1240" s="48"/>
      <c r="GA1240" s="48"/>
      <c r="GB1240" s="48"/>
      <c r="GC1240" s="48"/>
      <c r="GD1240" s="48"/>
    </row>
    <row r="1241" s="23" customFormat="1" ht="15" spans="1:186">
      <c r="A1241" s="50" t="s">
        <v>2269</v>
      </c>
      <c r="B1241" s="66" t="s">
        <v>2270</v>
      </c>
      <c r="C1241" s="52">
        <v>0</v>
      </c>
      <c r="D1241" s="52">
        <v>0</v>
      </c>
      <c r="E1241" s="47"/>
      <c r="F1241" s="22"/>
      <c r="G1241" s="22"/>
      <c r="H1241" s="22"/>
      <c r="I1241" s="22"/>
      <c r="J1241" s="22"/>
      <c r="K1241" s="22"/>
      <c r="L1241" s="22"/>
      <c r="M1241" s="22"/>
      <c r="N1241" s="22"/>
      <c r="O1241" s="22"/>
      <c r="P1241" s="22"/>
      <c r="Q1241" s="22"/>
      <c r="R1241" s="22"/>
      <c r="S1241" s="22"/>
      <c r="T1241" s="22"/>
      <c r="U1241" s="22"/>
      <c r="V1241" s="22"/>
      <c r="W1241" s="22"/>
      <c r="X1241" s="22"/>
      <c r="Y1241" s="22"/>
      <c r="Z1241" s="22"/>
      <c r="AA1241" s="22"/>
      <c r="AB1241" s="22"/>
      <c r="AC1241" s="22"/>
      <c r="AD1241" s="22"/>
      <c r="AE1241" s="22"/>
      <c r="AF1241" s="22"/>
      <c r="AG1241" s="22"/>
      <c r="AH1241" s="22"/>
      <c r="AI1241" s="22"/>
      <c r="AJ1241" s="22"/>
      <c r="AK1241" s="22"/>
      <c r="AL1241" s="22"/>
      <c r="AM1241" s="22"/>
      <c r="AN1241" s="22"/>
      <c r="AO1241" s="22"/>
      <c r="AP1241" s="22"/>
      <c r="AQ1241" s="22"/>
      <c r="AR1241" s="22"/>
      <c r="AS1241" s="22"/>
      <c r="AT1241" s="22"/>
      <c r="AU1241" s="22"/>
      <c r="AV1241" s="22"/>
      <c r="AW1241" s="22"/>
      <c r="AX1241" s="22"/>
      <c r="AY1241" s="22"/>
      <c r="AZ1241" s="22"/>
      <c r="BA1241" s="22"/>
      <c r="BB1241" s="22"/>
      <c r="BC1241" s="22"/>
      <c r="BD1241" s="22"/>
      <c r="BE1241" s="22"/>
      <c r="BF1241" s="22"/>
      <c r="BG1241" s="22"/>
      <c r="BH1241" s="22"/>
      <c r="BI1241" s="22"/>
      <c r="BJ1241" s="22"/>
      <c r="BK1241" s="22"/>
      <c r="BL1241" s="22"/>
      <c r="BM1241" s="22"/>
      <c r="BN1241" s="22"/>
      <c r="BO1241" s="22"/>
      <c r="BP1241" s="22"/>
      <c r="BQ1241" s="22"/>
      <c r="BR1241" s="22"/>
      <c r="BS1241" s="22"/>
      <c r="BT1241" s="22"/>
      <c r="BU1241" s="22"/>
      <c r="BV1241" s="22"/>
      <c r="BW1241" s="22"/>
      <c r="BX1241" s="22"/>
      <c r="BY1241" s="22"/>
      <c r="BZ1241" s="22"/>
      <c r="CA1241" s="22"/>
      <c r="CB1241" s="22"/>
      <c r="CC1241" s="22"/>
      <c r="CD1241" s="22"/>
      <c r="CE1241" s="22"/>
      <c r="CF1241" s="22"/>
      <c r="CG1241" s="22"/>
      <c r="CH1241" s="22"/>
      <c r="CI1241" s="22"/>
      <c r="CJ1241" s="22"/>
      <c r="CK1241" s="22"/>
      <c r="CL1241" s="22"/>
      <c r="CM1241" s="22"/>
      <c r="CN1241" s="22"/>
      <c r="CO1241" s="22"/>
      <c r="CP1241" s="22"/>
      <c r="CQ1241" s="22"/>
      <c r="CR1241" s="22"/>
      <c r="CS1241" s="22"/>
      <c r="CT1241" s="22"/>
      <c r="CU1241" s="22"/>
      <c r="CV1241" s="22"/>
      <c r="CW1241" s="22"/>
      <c r="CX1241" s="22"/>
      <c r="CY1241" s="22"/>
      <c r="CZ1241" s="22"/>
      <c r="DA1241" s="22"/>
      <c r="DB1241" s="22"/>
      <c r="DC1241" s="22"/>
      <c r="DD1241" s="22"/>
      <c r="DE1241" s="22"/>
      <c r="DF1241" s="22"/>
      <c r="DG1241" s="22"/>
      <c r="DH1241" s="22"/>
      <c r="DI1241" s="22"/>
      <c r="DJ1241" s="22"/>
      <c r="DK1241" s="22"/>
      <c r="DL1241" s="22"/>
      <c r="DM1241" s="22"/>
      <c r="DN1241" s="22"/>
      <c r="DO1241" s="22"/>
      <c r="DP1241" s="22"/>
      <c r="DQ1241" s="22"/>
      <c r="DR1241" s="22"/>
      <c r="DS1241" s="22"/>
      <c r="DT1241" s="22"/>
      <c r="DU1241" s="22"/>
      <c r="DV1241" s="22"/>
      <c r="DW1241" s="22"/>
      <c r="DX1241" s="22"/>
      <c r="DY1241" s="22"/>
      <c r="DZ1241" s="22"/>
      <c r="EA1241" s="22"/>
      <c r="EB1241" s="22"/>
      <c r="EC1241" s="22"/>
      <c r="ED1241" s="22"/>
      <c r="EE1241" s="22"/>
      <c r="EF1241" s="22"/>
      <c r="EG1241" s="22"/>
      <c r="EH1241" s="22"/>
      <c r="EI1241" s="22"/>
      <c r="EJ1241" s="22"/>
      <c r="EK1241" s="22"/>
      <c r="EL1241" s="22"/>
      <c r="EM1241" s="22"/>
      <c r="EN1241" s="22"/>
      <c r="EO1241" s="22"/>
      <c r="EP1241" s="22"/>
      <c r="EQ1241" s="22"/>
      <c r="ER1241" s="22"/>
      <c r="ES1241" s="22"/>
      <c r="ET1241" s="22"/>
      <c r="EU1241" s="22"/>
      <c r="EV1241" s="22"/>
      <c r="EW1241" s="22"/>
      <c r="EX1241" s="22"/>
      <c r="EY1241" s="22"/>
      <c r="EZ1241" s="22"/>
      <c r="FA1241" s="22"/>
      <c r="FB1241" s="22"/>
      <c r="FC1241" s="22"/>
      <c r="FD1241" s="22"/>
      <c r="FE1241" s="22"/>
      <c r="FF1241" s="22"/>
      <c r="FG1241" s="22"/>
      <c r="FH1241" s="22"/>
      <c r="FI1241" s="22"/>
      <c r="FJ1241" s="22"/>
      <c r="FK1241" s="22"/>
      <c r="FL1241" s="22"/>
      <c r="FM1241" s="22"/>
      <c r="FN1241" s="22"/>
      <c r="FO1241" s="22"/>
      <c r="FP1241" s="22"/>
      <c r="FQ1241" s="22"/>
      <c r="FR1241" s="22"/>
      <c r="FS1241" s="22"/>
      <c r="FT1241" s="22"/>
      <c r="FU1241" s="22"/>
      <c r="FV1241" s="48"/>
      <c r="FW1241" s="48"/>
      <c r="FX1241" s="48"/>
      <c r="FY1241" s="48"/>
      <c r="FZ1241" s="48"/>
      <c r="GA1241" s="48"/>
      <c r="GB1241" s="48"/>
      <c r="GC1241" s="48"/>
      <c r="GD1241" s="48"/>
    </row>
    <row r="1242" s="23" customFormat="1" ht="15" spans="1:186">
      <c r="A1242" s="50" t="s">
        <v>2271</v>
      </c>
      <c r="B1242" s="66" t="s">
        <v>2272</v>
      </c>
      <c r="C1242" s="52">
        <v>0</v>
      </c>
      <c r="D1242" s="52">
        <v>0</v>
      </c>
      <c r="E1242" s="47"/>
      <c r="F1242" s="22"/>
      <c r="G1242" s="22"/>
      <c r="H1242" s="22"/>
      <c r="I1242" s="22"/>
      <c r="J1242" s="22"/>
      <c r="K1242" s="22"/>
      <c r="L1242" s="22"/>
      <c r="M1242" s="22"/>
      <c r="N1242" s="22"/>
      <c r="O1242" s="22"/>
      <c r="P1242" s="22"/>
      <c r="Q1242" s="22"/>
      <c r="R1242" s="22"/>
      <c r="S1242" s="22"/>
      <c r="T1242" s="22"/>
      <c r="U1242" s="22"/>
      <c r="V1242" s="22"/>
      <c r="W1242" s="22"/>
      <c r="X1242" s="22"/>
      <c r="Y1242" s="22"/>
      <c r="Z1242" s="22"/>
      <c r="AA1242" s="22"/>
      <c r="AB1242" s="22"/>
      <c r="AC1242" s="22"/>
      <c r="AD1242" s="22"/>
      <c r="AE1242" s="22"/>
      <c r="AF1242" s="22"/>
      <c r="AG1242" s="22"/>
      <c r="AH1242" s="22"/>
      <c r="AI1242" s="22"/>
      <c r="AJ1242" s="22"/>
      <c r="AK1242" s="22"/>
      <c r="AL1242" s="22"/>
      <c r="AM1242" s="22"/>
      <c r="AN1242" s="22"/>
      <c r="AO1242" s="22"/>
      <c r="AP1242" s="22"/>
      <c r="AQ1242" s="22"/>
      <c r="AR1242" s="22"/>
      <c r="AS1242" s="22"/>
      <c r="AT1242" s="22"/>
      <c r="AU1242" s="22"/>
      <c r="AV1242" s="22"/>
      <c r="AW1242" s="22"/>
      <c r="AX1242" s="22"/>
      <c r="AY1242" s="22"/>
      <c r="AZ1242" s="22"/>
      <c r="BA1242" s="22"/>
      <c r="BB1242" s="22"/>
      <c r="BC1242" s="22"/>
      <c r="BD1242" s="22"/>
      <c r="BE1242" s="22"/>
      <c r="BF1242" s="22"/>
      <c r="BG1242" s="22"/>
      <c r="BH1242" s="22"/>
      <c r="BI1242" s="22"/>
      <c r="BJ1242" s="22"/>
      <c r="BK1242" s="22"/>
      <c r="BL1242" s="22"/>
      <c r="BM1242" s="22"/>
      <c r="BN1242" s="22"/>
      <c r="BO1242" s="22"/>
      <c r="BP1242" s="22"/>
      <c r="BQ1242" s="22"/>
      <c r="BR1242" s="22"/>
      <c r="BS1242" s="22"/>
      <c r="BT1242" s="22"/>
      <c r="BU1242" s="22"/>
      <c r="BV1242" s="22"/>
      <c r="BW1242" s="22"/>
      <c r="BX1242" s="22"/>
      <c r="BY1242" s="22"/>
      <c r="BZ1242" s="22"/>
      <c r="CA1242" s="22"/>
      <c r="CB1242" s="22"/>
      <c r="CC1242" s="22"/>
      <c r="CD1242" s="22"/>
      <c r="CE1242" s="22"/>
      <c r="CF1242" s="22"/>
      <c r="CG1242" s="22"/>
      <c r="CH1242" s="22"/>
      <c r="CI1242" s="22"/>
      <c r="CJ1242" s="22"/>
      <c r="CK1242" s="22"/>
      <c r="CL1242" s="22"/>
      <c r="CM1242" s="22"/>
      <c r="CN1242" s="22"/>
      <c r="CO1242" s="22"/>
      <c r="CP1242" s="22"/>
      <c r="CQ1242" s="22"/>
      <c r="CR1242" s="22"/>
      <c r="CS1242" s="22"/>
      <c r="CT1242" s="22"/>
      <c r="CU1242" s="22"/>
      <c r="CV1242" s="22"/>
      <c r="CW1242" s="22"/>
      <c r="CX1242" s="22"/>
      <c r="CY1242" s="22"/>
      <c r="CZ1242" s="22"/>
      <c r="DA1242" s="22"/>
      <c r="DB1242" s="22"/>
      <c r="DC1242" s="22"/>
      <c r="DD1242" s="22"/>
      <c r="DE1242" s="22"/>
      <c r="DF1242" s="22"/>
      <c r="DG1242" s="22"/>
      <c r="DH1242" s="22"/>
      <c r="DI1242" s="22"/>
      <c r="DJ1242" s="22"/>
      <c r="DK1242" s="22"/>
      <c r="DL1242" s="22"/>
      <c r="DM1242" s="22"/>
      <c r="DN1242" s="22"/>
      <c r="DO1242" s="22"/>
      <c r="DP1242" s="22"/>
      <c r="DQ1242" s="22"/>
      <c r="DR1242" s="22"/>
      <c r="DS1242" s="22"/>
      <c r="DT1242" s="22"/>
      <c r="DU1242" s="22"/>
      <c r="DV1242" s="22"/>
      <c r="DW1242" s="22"/>
      <c r="DX1242" s="22"/>
      <c r="DY1242" s="22"/>
      <c r="DZ1242" s="22"/>
      <c r="EA1242" s="22"/>
      <c r="EB1242" s="22"/>
      <c r="EC1242" s="22"/>
      <c r="ED1242" s="22"/>
      <c r="EE1242" s="22"/>
      <c r="EF1242" s="22"/>
      <c r="EG1242" s="22"/>
      <c r="EH1242" s="22"/>
      <c r="EI1242" s="22"/>
      <c r="EJ1242" s="22"/>
      <c r="EK1242" s="22"/>
      <c r="EL1242" s="22"/>
      <c r="EM1242" s="22"/>
      <c r="EN1242" s="22"/>
      <c r="EO1242" s="22"/>
      <c r="EP1242" s="22"/>
      <c r="EQ1242" s="22"/>
      <c r="ER1242" s="22"/>
      <c r="ES1242" s="22"/>
      <c r="ET1242" s="22"/>
      <c r="EU1242" s="22"/>
      <c r="EV1242" s="22"/>
      <c r="EW1242" s="22"/>
      <c r="EX1242" s="22"/>
      <c r="EY1242" s="22"/>
      <c r="EZ1242" s="22"/>
      <c r="FA1242" s="22"/>
      <c r="FB1242" s="22"/>
      <c r="FC1242" s="22"/>
      <c r="FD1242" s="22"/>
      <c r="FE1242" s="22"/>
      <c r="FF1242" s="22"/>
      <c r="FG1242" s="22"/>
      <c r="FH1242" s="22"/>
      <c r="FI1242" s="22"/>
      <c r="FJ1242" s="22"/>
      <c r="FK1242" s="22"/>
      <c r="FL1242" s="22"/>
      <c r="FM1242" s="22"/>
      <c r="FN1242" s="22"/>
      <c r="FO1242" s="22"/>
      <c r="FP1242" s="22"/>
      <c r="FQ1242" s="22"/>
      <c r="FR1242" s="22"/>
      <c r="FS1242" s="22"/>
      <c r="FT1242" s="22"/>
      <c r="FU1242" s="22"/>
      <c r="FV1242" s="48"/>
      <c r="FW1242" s="48"/>
      <c r="FX1242" s="48"/>
      <c r="FY1242" s="48"/>
      <c r="FZ1242" s="48"/>
      <c r="GA1242" s="48"/>
      <c r="GB1242" s="48"/>
      <c r="GC1242" s="48"/>
      <c r="GD1242" s="48"/>
    </row>
    <row r="1243" s="23" customFormat="1" ht="15" spans="1:186">
      <c r="A1243" s="50" t="s">
        <v>2273</v>
      </c>
      <c r="B1243" s="66" t="s">
        <v>2274</v>
      </c>
      <c r="C1243" s="52">
        <v>0</v>
      </c>
      <c r="D1243" s="52">
        <v>0</v>
      </c>
      <c r="E1243" s="47"/>
      <c r="F1243" s="22"/>
      <c r="G1243" s="22"/>
      <c r="H1243" s="22"/>
      <c r="I1243" s="22"/>
      <c r="J1243" s="22"/>
      <c r="K1243" s="22"/>
      <c r="L1243" s="22"/>
      <c r="M1243" s="22"/>
      <c r="N1243" s="22"/>
      <c r="O1243" s="22"/>
      <c r="P1243" s="22"/>
      <c r="Q1243" s="22"/>
      <c r="R1243" s="22"/>
      <c r="S1243" s="22"/>
      <c r="T1243" s="22"/>
      <c r="U1243" s="22"/>
      <c r="V1243" s="22"/>
      <c r="W1243" s="22"/>
      <c r="X1243" s="22"/>
      <c r="Y1243" s="22"/>
      <c r="Z1243" s="22"/>
      <c r="AA1243" s="22"/>
      <c r="AB1243" s="22"/>
      <c r="AC1243" s="22"/>
      <c r="AD1243" s="22"/>
      <c r="AE1243" s="22"/>
      <c r="AF1243" s="22"/>
      <c r="AG1243" s="22"/>
      <c r="AH1243" s="22"/>
      <c r="AI1243" s="22"/>
      <c r="AJ1243" s="22"/>
      <c r="AK1243" s="22"/>
      <c r="AL1243" s="22"/>
      <c r="AM1243" s="22"/>
      <c r="AN1243" s="22"/>
      <c r="AO1243" s="22"/>
      <c r="AP1243" s="22"/>
      <c r="AQ1243" s="22"/>
      <c r="AR1243" s="22"/>
      <c r="AS1243" s="22"/>
      <c r="AT1243" s="22"/>
      <c r="AU1243" s="22"/>
      <c r="AV1243" s="22"/>
      <c r="AW1243" s="22"/>
      <c r="AX1243" s="22"/>
      <c r="AY1243" s="22"/>
      <c r="AZ1243" s="22"/>
      <c r="BA1243" s="22"/>
      <c r="BB1243" s="22"/>
      <c r="BC1243" s="22"/>
      <c r="BD1243" s="22"/>
      <c r="BE1243" s="22"/>
      <c r="BF1243" s="22"/>
      <c r="BG1243" s="22"/>
      <c r="BH1243" s="22"/>
      <c r="BI1243" s="22"/>
      <c r="BJ1243" s="22"/>
      <c r="BK1243" s="22"/>
      <c r="BL1243" s="22"/>
      <c r="BM1243" s="22"/>
      <c r="BN1243" s="22"/>
      <c r="BO1243" s="22"/>
      <c r="BP1243" s="22"/>
      <c r="BQ1243" s="22"/>
      <c r="BR1243" s="22"/>
      <c r="BS1243" s="22"/>
      <c r="BT1243" s="22"/>
      <c r="BU1243" s="22"/>
      <c r="BV1243" s="22"/>
      <c r="BW1243" s="22"/>
      <c r="BX1243" s="22"/>
      <c r="BY1243" s="22"/>
      <c r="BZ1243" s="22"/>
      <c r="CA1243" s="22"/>
      <c r="CB1243" s="22"/>
      <c r="CC1243" s="22"/>
      <c r="CD1243" s="22"/>
      <c r="CE1243" s="22"/>
      <c r="CF1243" s="22"/>
      <c r="CG1243" s="22"/>
      <c r="CH1243" s="22"/>
      <c r="CI1243" s="22"/>
      <c r="CJ1243" s="22"/>
      <c r="CK1243" s="22"/>
      <c r="CL1243" s="22"/>
      <c r="CM1243" s="22"/>
      <c r="CN1243" s="22"/>
      <c r="CO1243" s="22"/>
      <c r="CP1243" s="22"/>
      <c r="CQ1243" s="22"/>
      <c r="CR1243" s="22"/>
      <c r="CS1243" s="22"/>
      <c r="CT1243" s="22"/>
      <c r="CU1243" s="22"/>
      <c r="CV1243" s="22"/>
      <c r="CW1243" s="22"/>
      <c r="CX1243" s="22"/>
      <c r="CY1243" s="22"/>
      <c r="CZ1243" s="22"/>
      <c r="DA1243" s="22"/>
      <c r="DB1243" s="22"/>
      <c r="DC1243" s="22"/>
      <c r="DD1243" s="22"/>
      <c r="DE1243" s="22"/>
      <c r="DF1243" s="22"/>
      <c r="DG1243" s="22"/>
      <c r="DH1243" s="22"/>
      <c r="DI1243" s="22"/>
      <c r="DJ1243" s="22"/>
      <c r="DK1243" s="22"/>
      <c r="DL1243" s="22"/>
      <c r="DM1243" s="22"/>
      <c r="DN1243" s="22"/>
      <c r="DO1243" s="22"/>
      <c r="DP1243" s="22"/>
      <c r="DQ1243" s="22"/>
      <c r="DR1243" s="22"/>
      <c r="DS1243" s="22"/>
      <c r="DT1243" s="22"/>
      <c r="DU1243" s="22"/>
      <c r="DV1243" s="22"/>
      <c r="DW1243" s="22"/>
      <c r="DX1243" s="22"/>
      <c r="DY1243" s="22"/>
      <c r="DZ1243" s="22"/>
      <c r="EA1243" s="22"/>
      <c r="EB1243" s="22"/>
      <c r="EC1243" s="22"/>
      <c r="ED1243" s="22"/>
      <c r="EE1243" s="22"/>
      <c r="EF1243" s="22"/>
      <c r="EG1243" s="22"/>
      <c r="EH1243" s="22"/>
      <c r="EI1243" s="22"/>
      <c r="EJ1243" s="22"/>
      <c r="EK1243" s="22"/>
      <c r="EL1243" s="22"/>
      <c r="EM1243" s="22"/>
      <c r="EN1243" s="22"/>
      <c r="EO1243" s="22"/>
      <c r="EP1243" s="22"/>
      <c r="EQ1243" s="22"/>
      <c r="ER1243" s="22"/>
      <c r="ES1243" s="22"/>
      <c r="ET1243" s="22"/>
      <c r="EU1243" s="22"/>
      <c r="EV1243" s="22"/>
      <c r="EW1243" s="22"/>
      <c r="EX1243" s="22"/>
      <c r="EY1243" s="22"/>
      <c r="EZ1243" s="22"/>
      <c r="FA1243" s="22"/>
      <c r="FB1243" s="22"/>
      <c r="FC1243" s="22"/>
      <c r="FD1243" s="22"/>
      <c r="FE1243" s="22"/>
      <c r="FF1243" s="22"/>
      <c r="FG1243" s="22"/>
      <c r="FH1243" s="22"/>
      <c r="FI1243" s="22"/>
      <c r="FJ1243" s="22"/>
      <c r="FK1243" s="22"/>
      <c r="FL1243" s="22"/>
      <c r="FM1243" s="22"/>
      <c r="FN1243" s="22"/>
      <c r="FO1243" s="22"/>
      <c r="FP1243" s="22"/>
      <c r="FQ1243" s="22"/>
      <c r="FR1243" s="22"/>
      <c r="FS1243" s="22"/>
      <c r="FT1243" s="22"/>
      <c r="FU1243" s="22"/>
      <c r="FV1243" s="48"/>
      <c r="FW1243" s="48"/>
      <c r="FX1243" s="48"/>
      <c r="FY1243" s="48"/>
      <c r="FZ1243" s="48"/>
      <c r="GA1243" s="48"/>
      <c r="GB1243" s="48"/>
      <c r="GC1243" s="48"/>
      <c r="GD1243" s="48"/>
    </row>
    <row r="1244" s="23" customFormat="1" ht="15" spans="1:186">
      <c r="A1244" s="50" t="s">
        <v>2275</v>
      </c>
      <c r="B1244" s="66" t="s">
        <v>2276</v>
      </c>
      <c r="C1244" s="52">
        <v>0</v>
      </c>
      <c r="D1244" s="52">
        <v>0</v>
      </c>
      <c r="E1244" s="47"/>
      <c r="F1244" s="22"/>
      <c r="G1244" s="22"/>
      <c r="H1244" s="22"/>
      <c r="I1244" s="22"/>
      <c r="J1244" s="22"/>
      <c r="K1244" s="22"/>
      <c r="L1244" s="22"/>
      <c r="M1244" s="22"/>
      <c r="N1244" s="22"/>
      <c r="O1244" s="22"/>
      <c r="P1244" s="22"/>
      <c r="Q1244" s="22"/>
      <c r="R1244" s="22"/>
      <c r="S1244" s="22"/>
      <c r="T1244" s="22"/>
      <c r="U1244" s="22"/>
      <c r="V1244" s="22"/>
      <c r="W1244" s="22"/>
      <c r="X1244" s="22"/>
      <c r="Y1244" s="22"/>
      <c r="Z1244" s="22"/>
      <c r="AA1244" s="22"/>
      <c r="AB1244" s="22"/>
      <c r="AC1244" s="22"/>
      <c r="AD1244" s="22"/>
      <c r="AE1244" s="22"/>
      <c r="AF1244" s="22"/>
      <c r="AG1244" s="22"/>
      <c r="AH1244" s="22"/>
      <c r="AI1244" s="22"/>
      <c r="AJ1244" s="22"/>
      <c r="AK1244" s="22"/>
      <c r="AL1244" s="22"/>
      <c r="AM1244" s="22"/>
      <c r="AN1244" s="22"/>
      <c r="AO1244" s="22"/>
      <c r="AP1244" s="22"/>
      <c r="AQ1244" s="22"/>
      <c r="AR1244" s="22"/>
      <c r="AS1244" s="22"/>
      <c r="AT1244" s="22"/>
      <c r="AU1244" s="22"/>
      <c r="AV1244" s="22"/>
      <c r="AW1244" s="22"/>
      <c r="AX1244" s="22"/>
      <c r="AY1244" s="22"/>
      <c r="AZ1244" s="22"/>
      <c r="BA1244" s="22"/>
      <c r="BB1244" s="22"/>
      <c r="BC1244" s="22"/>
      <c r="BD1244" s="22"/>
      <c r="BE1244" s="22"/>
      <c r="BF1244" s="22"/>
      <c r="BG1244" s="22"/>
      <c r="BH1244" s="22"/>
      <c r="BI1244" s="22"/>
      <c r="BJ1244" s="22"/>
      <c r="BK1244" s="22"/>
      <c r="BL1244" s="22"/>
      <c r="BM1244" s="22"/>
      <c r="BN1244" s="22"/>
      <c r="BO1244" s="22"/>
      <c r="BP1244" s="22"/>
      <c r="BQ1244" s="22"/>
      <c r="BR1244" s="22"/>
      <c r="BS1244" s="22"/>
      <c r="BT1244" s="22"/>
      <c r="BU1244" s="22"/>
      <c r="BV1244" s="22"/>
      <c r="BW1244" s="22"/>
      <c r="BX1244" s="22"/>
      <c r="BY1244" s="22"/>
      <c r="BZ1244" s="22"/>
      <c r="CA1244" s="22"/>
      <c r="CB1244" s="22"/>
      <c r="CC1244" s="22"/>
      <c r="CD1244" s="22"/>
      <c r="CE1244" s="22"/>
      <c r="CF1244" s="22"/>
      <c r="CG1244" s="22"/>
      <c r="CH1244" s="22"/>
      <c r="CI1244" s="22"/>
      <c r="CJ1244" s="22"/>
      <c r="CK1244" s="22"/>
      <c r="CL1244" s="22"/>
      <c r="CM1244" s="22"/>
      <c r="CN1244" s="22"/>
      <c r="CO1244" s="22"/>
      <c r="CP1244" s="22"/>
      <c r="CQ1244" s="22"/>
      <c r="CR1244" s="22"/>
      <c r="CS1244" s="22"/>
      <c r="CT1244" s="22"/>
      <c r="CU1244" s="22"/>
      <c r="CV1244" s="22"/>
      <c r="CW1244" s="22"/>
      <c r="CX1244" s="22"/>
      <c r="CY1244" s="22"/>
      <c r="CZ1244" s="22"/>
      <c r="DA1244" s="22"/>
      <c r="DB1244" s="22"/>
      <c r="DC1244" s="22"/>
      <c r="DD1244" s="22"/>
      <c r="DE1244" s="22"/>
      <c r="DF1244" s="22"/>
      <c r="DG1244" s="22"/>
      <c r="DH1244" s="22"/>
      <c r="DI1244" s="22"/>
      <c r="DJ1244" s="22"/>
      <c r="DK1244" s="22"/>
      <c r="DL1244" s="22"/>
      <c r="DM1244" s="22"/>
      <c r="DN1244" s="22"/>
      <c r="DO1244" s="22"/>
      <c r="DP1244" s="22"/>
      <c r="DQ1244" s="22"/>
      <c r="DR1244" s="22"/>
      <c r="DS1244" s="22"/>
      <c r="DT1244" s="22"/>
      <c r="DU1244" s="22"/>
      <c r="DV1244" s="22"/>
      <c r="DW1244" s="22"/>
      <c r="DX1244" s="22"/>
      <c r="DY1244" s="22"/>
      <c r="DZ1244" s="22"/>
      <c r="EA1244" s="22"/>
      <c r="EB1244" s="22"/>
      <c r="EC1244" s="22"/>
      <c r="ED1244" s="22"/>
      <c r="EE1244" s="22"/>
      <c r="EF1244" s="22"/>
      <c r="EG1244" s="22"/>
      <c r="EH1244" s="22"/>
      <c r="EI1244" s="22"/>
      <c r="EJ1244" s="22"/>
      <c r="EK1244" s="22"/>
      <c r="EL1244" s="22"/>
      <c r="EM1244" s="22"/>
      <c r="EN1244" s="22"/>
      <c r="EO1244" s="22"/>
      <c r="EP1244" s="22"/>
      <c r="EQ1244" s="22"/>
      <c r="ER1244" s="22"/>
      <c r="ES1244" s="22"/>
      <c r="ET1244" s="22"/>
      <c r="EU1244" s="22"/>
      <c r="EV1244" s="22"/>
      <c r="EW1244" s="22"/>
      <c r="EX1244" s="22"/>
      <c r="EY1244" s="22"/>
      <c r="EZ1244" s="22"/>
      <c r="FA1244" s="22"/>
      <c r="FB1244" s="22"/>
      <c r="FC1244" s="22"/>
      <c r="FD1244" s="22"/>
      <c r="FE1244" s="22"/>
      <c r="FF1244" s="22"/>
      <c r="FG1244" s="22"/>
      <c r="FH1244" s="22"/>
      <c r="FI1244" s="22"/>
      <c r="FJ1244" s="22"/>
      <c r="FK1244" s="22"/>
      <c r="FL1244" s="22"/>
      <c r="FM1244" s="22"/>
      <c r="FN1244" s="22"/>
      <c r="FO1244" s="22"/>
      <c r="FP1244" s="22"/>
      <c r="FQ1244" s="22"/>
      <c r="FR1244" s="22"/>
      <c r="FS1244" s="22"/>
      <c r="FT1244" s="22"/>
      <c r="FU1244" s="22"/>
      <c r="FV1244" s="48"/>
      <c r="FW1244" s="48"/>
      <c r="FX1244" s="48"/>
      <c r="FY1244" s="48"/>
      <c r="FZ1244" s="48"/>
      <c r="GA1244" s="48"/>
      <c r="GB1244" s="48"/>
      <c r="GC1244" s="48"/>
      <c r="GD1244" s="48"/>
    </row>
    <row r="1245" s="23" customFormat="1" ht="15" spans="1:186">
      <c r="A1245" s="50" t="s">
        <v>2277</v>
      </c>
      <c r="B1245" s="66" t="s">
        <v>172</v>
      </c>
      <c r="C1245" s="52">
        <v>0</v>
      </c>
      <c r="D1245" s="52">
        <v>0</v>
      </c>
      <c r="E1245" s="47"/>
      <c r="F1245" s="22"/>
      <c r="G1245" s="22"/>
      <c r="H1245" s="22"/>
      <c r="I1245" s="22"/>
      <c r="J1245" s="22"/>
      <c r="K1245" s="22"/>
      <c r="L1245" s="22"/>
      <c r="M1245" s="22"/>
      <c r="N1245" s="22"/>
      <c r="O1245" s="22"/>
      <c r="P1245" s="22"/>
      <c r="Q1245" s="22"/>
      <c r="R1245" s="22"/>
      <c r="S1245" s="22"/>
      <c r="T1245" s="22"/>
      <c r="U1245" s="22"/>
      <c r="V1245" s="22"/>
      <c r="W1245" s="22"/>
      <c r="X1245" s="22"/>
      <c r="Y1245" s="22"/>
      <c r="Z1245" s="22"/>
      <c r="AA1245" s="22"/>
      <c r="AB1245" s="22"/>
      <c r="AC1245" s="22"/>
      <c r="AD1245" s="22"/>
      <c r="AE1245" s="22"/>
      <c r="AF1245" s="22"/>
      <c r="AG1245" s="22"/>
      <c r="AH1245" s="22"/>
      <c r="AI1245" s="22"/>
      <c r="AJ1245" s="22"/>
      <c r="AK1245" s="22"/>
      <c r="AL1245" s="22"/>
      <c r="AM1245" s="22"/>
      <c r="AN1245" s="22"/>
      <c r="AO1245" s="22"/>
      <c r="AP1245" s="22"/>
      <c r="AQ1245" s="22"/>
      <c r="AR1245" s="22"/>
      <c r="AS1245" s="22"/>
      <c r="AT1245" s="22"/>
      <c r="AU1245" s="22"/>
      <c r="AV1245" s="22"/>
      <c r="AW1245" s="22"/>
      <c r="AX1245" s="22"/>
      <c r="AY1245" s="22"/>
      <c r="AZ1245" s="22"/>
      <c r="BA1245" s="22"/>
      <c r="BB1245" s="22"/>
      <c r="BC1245" s="22"/>
      <c r="BD1245" s="22"/>
      <c r="BE1245" s="22"/>
      <c r="BF1245" s="22"/>
      <c r="BG1245" s="22"/>
      <c r="BH1245" s="22"/>
      <c r="BI1245" s="22"/>
      <c r="BJ1245" s="22"/>
      <c r="BK1245" s="22"/>
      <c r="BL1245" s="22"/>
      <c r="BM1245" s="22"/>
      <c r="BN1245" s="22"/>
      <c r="BO1245" s="22"/>
      <c r="BP1245" s="22"/>
      <c r="BQ1245" s="22"/>
      <c r="BR1245" s="22"/>
      <c r="BS1245" s="22"/>
      <c r="BT1245" s="22"/>
      <c r="BU1245" s="22"/>
      <c r="BV1245" s="22"/>
      <c r="BW1245" s="22"/>
      <c r="BX1245" s="22"/>
      <c r="BY1245" s="22"/>
      <c r="BZ1245" s="22"/>
      <c r="CA1245" s="22"/>
      <c r="CB1245" s="22"/>
      <c r="CC1245" s="22"/>
      <c r="CD1245" s="22"/>
      <c r="CE1245" s="22"/>
      <c r="CF1245" s="22"/>
      <c r="CG1245" s="22"/>
      <c r="CH1245" s="22"/>
      <c r="CI1245" s="22"/>
      <c r="CJ1245" s="22"/>
      <c r="CK1245" s="22"/>
      <c r="CL1245" s="22"/>
      <c r="CM1245" s="22"/>
      <c r="CN1245" s="22"/>
      <c r="CO1245" s="22"/>
      <c r="CP1245" s="22"/>
      <c r="CQ1245" s="22"/>
      <c r="CR1245" s="22"/>
      <c r="CS1245" s="22"/>
      <c r="CT1245" s="22"/>
      <c r="CU1245" s="22"/>
      <c r="CV1245" s="22"/>
      <c r="CW1245" s="22"/>
      <c r="CX1245" s="22"/>
      <c r="CY1245" s="22"/>
      <c r="CZ1245" s="22"/>
      <c r="DA1245" s="22"/>
      <c r="DB1245" s="22"/>
      <c r="DC1245" s="22"/>
      <c r="DD1245" s="22"/>
      <c r="DE1245" s="22"/>
      <c r="DF1245" s="22"/>
      <c r="DG1245" s="22"/>
      <c r="DH1245" s="22"/>
      <c r="DI1245" s="22"/>
      <c r="DJ1245" s="22"/>
      <c r="DK1245" s="22"/>
      <c r="DL1245" s="22"/>
      <c r="DM1245" s="22"/>
      <c r="DN1245" s="22"/>
      <c r="DO1245" s="22"/>
      <c r="DP1245" s="22"/>
      <c r="DQ1245" s="22"/>
      <c r="DR1245" s="22"/>
      <c r="DS1245" s="22"/>
      <c r="DT1245" s="22"/>
      <c r="DU1245" s="22"/>
      <c r="DV1245" s="22"/>
      <c r="DW1245" s="22"/>
      <c r="DX1245" s="22"/>
      <c r="DY1245" s="22"/>
      <c r="DZ1245" s="22"/>
      <c r="EA1245" s="22"/>
      <c r="EB1245" s="22"/>
      <c r="EC1245" s="22"/>
      <c r="ED1245" s="22"/>
      <c r="EE1245" s="22"/>
      <c r="EF1245" s="22"/>
      <c r="EG1245" s="22"/>
      <c r="EH1245" s="22"/>
      <c r="EI1245" s="22"/>
      <c r="EJ1245" s="22"/>
      <c r="EK1245" s="22"/>
      <c r="EL1245" s="22"/>
      <c r="EM1245" s="22"/>
      <c r="EN1245" s="22"/>
      <c r="EO1245" s="22"/>
      <c r="EP1245" s="22"/>
      <c r="EQ1245" s="22"/>
      <c r="ER1245" s="22"/>
      <c r="ES1245" s="22"/>
      <c r="ET1245" s="22"/>
      <c r="EU1245" s="22"/>
      <c r="EV1245" s="22"/>
      <c r="EW1245" s="22"/>
      <c r="EX1245" s="22"/>
      <c r="EY1245" s="22"/>
      <c r="EZ1245" s="22"/>
      <c r="FA1245" s="22"/>
      <c r="FB1245" s="22"/>
      <c r="FC1245" s="22"/>
      <c r="FD1245" s="22"/>
      <c r="FE1245" s="22"/>
      <c r="FF1245" s="22"/>
      <c r="FG1245" s="22"/>
      <c r="FH1245" s="22"/>
      <c r="FI1245" s="22"/>
      <c r="FJ1245" s="22"/>
      <c r="FK1245" s="22"/>
      <c r="FL1245" s="22"/>
      <c r="FM1245" s="22"/>
      <c r="FN1245" s="22"/>
      <c r="FO1245" s="22"/>
      <c r="FP1245" s="22"/>
      <c r="FQ1245" s="22"/>
      <c r="FR1245" s="22"/>
      <c r="FS1245" s="22"/>
      <c r="FT1245" s="22"/>
      <c r="FU1245" s="22"/>
      <c r="FV1245" s="48"/>
      <c r="FW1245" s="48"/>
      <c r="FX1245" s="48"/>
      <c r="FY1245" s="48"/>
      <c r="FZ1245" s="48"/>
      <c r="GA1245" s="48"/>
      <c r="GB1245" s="48"/>
      <c r="GC1245" s="48"/>
      <c r="GD1245" s="48"/>
    </row>
    <row r="1246" s="23" customFormat="1" ht="15" spans="1:186">
      <c r="A1246" s="50" t="s">
        <v>2278</v>
      </c>
      <c r="B1246" s="66" t="s">
        <v>2279</v>
      </c>
      <c r="C1246" s="52">
        <v>286</v>
      </c>
      <c r="D1246" s="52">
        <v>6</v>
      </c>
      <c r="E1246" s="47">
        <f>SUM(D1246/C1246)</f>
        <v>0.020979020979021</v>
      </c>
      <c r="F1246" s="22"/>
      <c r="G1246" s="22"/>
      <c r="H1246" s="22"/>
      <c r="I1246" s="22"/>
      <c r="J1246" s="22"/>
      <c r="K1246" s="22"/>
      <c r="L1246" s="22"/>
      <c r="M1246" s="22"/>
      <c r="N1246" s="22"/>
      <c r="O1246" s="22"/>
      <c r="P1246" s="22"/>
      <c r="Q1246" s="22"/>
      <c r="R1246" s="22"/>
      <c r="S1246" s="22"/>
      <c r="T1246" s="22"/>
      <c r="U1246" s="22"/>
      <c r="V1246" s="22"/>
      <c r="W1246" s="22"/>
      <c r="X1246" s="22"/>
      <c r="Y1246" s="22"/>
      <c r="Z1246" s="22"/>
      <c r="AA1246" s="22"/>
      <c r="AB1246" s="22"/>
      <c r="AC1246" s="22"/>
      <c r="AD1246" s="22"/>
      <c r="AE1246" s="22"/>
      <c r="AF1246" s="22"/>
      <c r="AG1246" s="22"/>
      <c r="AH1246" s="22"/>
      <c r="AI1246" s="22"/>
      <c r="AJ1246" s="22"/>
      <c r="AK1246" s="22"/>
      <c r="AL1246" s="22"/>
      <c r="AM1246" s="22"/>
      <c r="AN1246" s="22"/>
      <c r="AO1246" s="22"/>
      <c r="AP1246" s="22"/>
      <c r="AQ1246" s="22"/>
      <c r="AR1246" s="22"/>
      <c r="AS1246" s="22"/>
      <c r="AT1246" s="22"/>
      <c r="AU1246" s="22"/>
      <c r="AV1246" s="22"/>
      <c r="AW1246" s="22"/>
      <c r="AX1246" s="22"/>
      <c r="AY1246" s="22"/>
      <c r="AZ1246" s="22"/>
      <c r="BA1246" s="22"/>
      <c r="BB1246" s="22"/>
      <c r="BC1246" s="22"/>
      <c r="BD1246" s="22"/>
      <c r="BE1246" s="22"/>
      <c r="BF1246" s="22"/>
      <c r="BG1246" s="22"/>
      <c r="BH1246" s="22"/>
      <c r="BI1246" s="22"/>
      <c r="BJ1246" s="22"/>
      <c r="BK1246" s="22"/>
      <c r="BL1246" s="22"/>
      <c r="BM1246" s="22"/>
      <c r="BN1246" s="22"/>
      <c r="BO1246" s="22"/>
      <c r="BP1246" s="22"/>
      <c r="BQ1246" s="22"/>
      <c r="BR1246" s="22"/>
      <c r="BS1246" s="22"/>
      <c r="BT1246" s="22"/>
      <c r="BU1246" s="22"/>
      <c r="BV1246" s="22"/>
      <c r="BW1246" s="22"/>
      <c r="BX1246" s="22"/>
      <c r="BY1246" s="22"/>
      <c r="BZ1246" s="22"/>
      <c r="CA1246" s="22"/>
      <c r="CB1246" s="22"/>
      <c r="CC1246" s="22"/>
      <c r="CD1246" s="22"/>
      <c r="CE1246" s="22"/>
      <c r="CF1246" s="22"/>
      <c r="CG1246" s="22"/>
      <c r="CH1246" s="22"/>
      <c r="CI1246" s="22"/>
      <c r="CJ1246" s="22"/>
      <c r="CK1246" s="22"/>
      <c r="CL1246" s="22"/>
      <c r="CM1246" s="22"/>
      <c r="CN1246" s="22"/>
      <c r="CO1246" s="22"/>
      <c r="CP1246" s="22"/>
      <c r="CQ1246" s="22"/>
      <c r="CR1246" s="22"/>
      <c r="CS1246" s="22"/>
      <c r="CT1246" s="22"/>
      <c r="CU1246" s="22"/>
      <c r="CV1246" s="22"/>
      <c r="CW1246" s="22"/>
      <c r="CX1246" s="22"/>
      <c r="CY1246" s="22"/>
      <c r="CZ1246" s="22"/>
      <c r="DA1246" s="22"/>
      <c r="DB1246" s="22"/>
      <c r="DC1246" s="22"/>
      <c r="DD1246" s="22"/>
      <c r="DE1246" s="22"/>
      <c r="DF1246" s="22"/>
      <c r="DG1246" s="22"/>
      <c r="DH1246" s="22"/>
      <c r="DI1246" s="22"/>
      <c r="DJ1246" s="22"/>
      <c r="DK1246" s="22"/>
      <c r="DL1246" s="22"/>
      <c r="DM1246" s="22"/>
      <c r="DN1246" s="22"/>
      <c r="DO1246" s="22"/>
      <c r="DP1246" s="22"/>
      <c r="DQ1246" s="22"/>
      <c r="DR1246" s="22"/>
      <c r="DS1246" s="22"/>
      <c r="DT1246" s="22"/>
      <c r="DU1246" s="22"/>
      <c r="DV1246" s="22"/>
      <c r="DW1246" s="22"/>
      <c r="DX1246" s="22"/>
      <c r="DY1246" s="22"/>
      <c r="DZ1246" s="22"/>
      <c r="EA1246" s="22"/>
      <c r="EB1246" s="22"/>
      <c r="EC1246" s="22"/>
      <c r="ED1246" s="22"/>
      <c r="EE1246" s="22"/>
      <c r="EF1246" s="22"/>
      <c r="EG1246" s="22"/>
      <c r="EH1246" s="22"/>
      <c r="EI1246" s="22"/>
      <c r="EJ1246" s="22"/>
      <c r="EK1246" s="22"/>
      <c r="EL1246" s="22"/>
      <c r="EM1246" s="22"/>
      <c r="EN1246" s="22"/>
      <c r="EO1246" s="22"/>
      <c r="EP1246" s="22"/>
      <c r="EQ1246" s="22"/>
      <c r="ER1246" s="22"/>
      <c r="ES1246" s="22"/>
      <c r="ET1246" s="22"/>
      <c r="EU1246" s="22"/>
      <c r="EV1246" s="22"/>
      <c r="EW1246" s="22"/>
      <c r="EX1246" s="22"/>
      <c r="EY1246" s="22"/>
      <c r="EZ1246" s="22"/>
      <c r="FA1246" s="22"/>
      <c r="FB1246" s="22"/>
      <c r="FC1246" s="22"/>
      <c r="FD1246" s="22"/>
      <c r="FE1246" s="22"/>
      <c r="FF1246" s="22"/>
      <c r="FG1246" s="22"/>
      <c r="FH1246" s="22"/>
      <c r="FI1246" s="22"/>
      <c r="FJ1246" s="22"/>
      <c r="FK1246" s="22"/>
      <c r="FL1246" s="22"/>
      <c r="FM1246" s="22"/>
      <c r="FN1246" s="22"/>
      <c r="FO1246" s="22"/>
      <c r="FP1246" s="22"/>
      <c r="FQ1246" s="22"/>
      <c r="FR1246" s="22"/>
      <c r="FS1246" s="22"/>
      <c r="FT1246" s="22"/>
      <c r="FU1246" s="22"/>
      <c r="FV1246" s="48"/>
      <c r="FW1246" s="48"/>
      <c r="FX1246" s="48"/>
      <c r="FY1246" s="48"/>
      <c r="FZ1246" s="48"/>
      <c r="GA1246" s="48"/>
      <c r="GB1246" s="48"/>
      <c r="GC1246" s="48"/>
      <c r="GD1246" s="48"/>
    </row>
    <row r="1247" s="23" customFormat="1" ht="15" spans="1:186">
      <c r="A1247" s="44" t="s">
        <v>2280</v>
      </c>
      <c r="B1247" s="65" t="s">
        <v>2281</v>
      </c>
      <c r="C1247" s="46">
        <v>0</v>
      </c>
      <c r="D1247" s="46">
        <v>0</v>
      </c>
      <c r="E1247" s="47"/>
      <c r="F1247" s="22"/>
      <c r="G1247" s="22"/>
      <c r="H1247" s="22"/>
      <c r="I1247" s="22"/>
      <c r="J1247" s="22"/>
      <c r="K1247" s="22"/>
      <c r="L1247" s="22"/>
      <c r="M1247" s="22"/>
      <c r="N1247" s="22"/>
      <c r="O1247" s="22"/>
      <c r="P1247" s="22"/>
      <c r="Q1247" s="22"/>
      <c r="R1247" s="22"/>
      <c r="S1247" s="22"/>
      <c r="T1247" s="22"/>
      <c r="U1247" s="22"/>
      <c r="V1247" s="22"/>
      <c r="W1247" s="22"/>
      <c r="X1247" s="22"/>
      <c r="Y1247" s="22"/>
      <c r="Z1247" s="22"/>
      <c r="AA1247" s="22"/>
      <c r="AB1247" s="22"/>
      <c r="AC1247" s="22"/>
      <c r="AD1247" s="22"/>
      <c r="AE1247" s="22"/>
      <c r="AF1247" s="22"/>
      <c r="AG1247" s="22"/>
      <c r="AH1247" s="22"/>
      <c r="AI1247" s="22"/>
      <c r="AJ1247" s="22"/>
      <c r="AK1247" s="22"/>
      <c r="AL1247" s="22"/>
      <c r="AM1247" s="22"/>
      <c r="AN1247" s="22"/>
      <c r="AO1247" s="22"/>
      <c r="AP1247" s="22"/>
      <c r="AQ1247" s="22"/>
      <c r="AR1247" s="22"/>
      <c r="AS1247" s="22"/>
      <c r="AT1247" s="22"/>
      <c r="AU1247" s="22"/>
      <c r="AV1247" s="22"/>
      <c r="AW1247" s="22"/>
      <c r="AX1247" s="22"/>
      <c r="AY1247" s="22"/>
      <c r="AZ1247" s="22"/>
      <c r="BA1247" s="22"/>
      <c r="BB1247" s="22"/>
      <c r="BC1247" s="22"/>
      <c r="BD1247" s="22"/>
      <c r="BE1247" s="22"/>
      <c r="BF1247" s="22"/>
      <c r="BG1247" s="22"/>
      <c r="BH1247" s="22"/>
      <c r="BI1247" s="22"/>
      <c r="BJ1247" s="22"/>
      <c r="BK1247" s="22"/>
      <c r="BL1247" s="22"/>
      <c r="BM1247" s="22"/>
      <c r="BN1247" s="22"/>
      <c r="BO1247" s="22"/>
      <c r="BP1247" s="22"/>
      <c r="BQ1247" s="22"/>
      <c r="BR1247" s="22"/>
      <c r="BS1247" s="22"/>
      <c r="BT1247" s="22"/>
      <c r="BU1247" s="22"/>
      <c r="BV1247" s="22"/>
      <c r="BW1247" s="22"/>
      <c r="BX1247" s="22"/>
      <c r="BY1247" s="22"/>
      <c r="BZ1247" s="22"/>
      <c r="CA1247" s="22"/>
      <c r="CB1247" s="22"/>
      <c r="CC1247" s="22"/>
      <c r="CD1247" s="22"/>
      <c r="CE1247" s="22"/>
      <c r="CF1247" s="22"/>
      <c r="CG1247" s="22"/>
      <c r="CH1247" s="22"/>
      <c r="CI1247" s="22"/>
      <c r="CJ1247" s="22"/>
      <c r="CK1247" s="22"/>
      <c r="CL1247" s="22"/>
      <c r="CM1247" s="22"/>
      <c r="CN1247" s="22"/>
      <c r="CO1247" s="22"/>
      <c r="CP1247" s="22"/>
      <c r="CQ1247" s="22"/>
      <c r="CR1247" s="22"/>
      <c r="CS1247" s="22"/>
      <c r="CT1247" s="22"/>
      <c r="CU1247" s="22"/>
      <c r="CV1247" s="22"/>
      <c r="CW1247" s="22"/>
      <c r="CX1247" s="22"/>
      <c r="CY1247" s="22"/>
      <c r="CZ1247" s="22"/>
      <c r="DA1247" s="22"/>
      <c r="DB1247" s="22"/>
      <c r="DC1247" s="22"/>
      <c r="DD1247" s="22"/>
      <c r="DE1247" s="22"/>
      <c r="DF1247" s="22"/>
      <c r="DG1247" s="22"/>
      <c r="DH1247" s="22"/>
      <c r="DI1247" s="22"/>
      <c r="DJ1247" s="22"/>
      <c r="DK1247" s="22"/>
      <c r="DL1247" s="22"/>
      <c r="DM1247" s="22"/>
      <c r="DN1247" s="22"/>
      <c r="DO1247" s="22"/>
      <c r="DP1247" s="22"/>
      <c r="DQ1247" s="22"/>
      <c r="DR1247" s="22"/>
      <c r="DS1247" s="22"/>
      <c r="DT1247" s="22"/>
      <c r="DU1247" s="22"/>
      <c r="DV1247" s="22"/>
      <c r="DW1247" s="22"/>
      <c r="DX1247" s="22"/>
      <c r="DY1247" s="22"/>
      <c r="DZ1247" s="22"/>
      <c r="EA1247" s="22"/>
      <c r="EB1247" s="22"/>
      <c r="EC1247" s="22"/>
      <c r="ED1247" s="22"/>
      <c r="EE1247" s="22"/>
      <c r="EF1247" s="22"/>
      <c r="EG1247" s="22"/>
      <c r="EH1247" s="22"/>
      <c r="EI1247" s="22"/>
      <c r="EJ1247" s="22"/>
      <c r="EK1247" s="22"/>
      <c r="EL1247" s="22"/>
      <c r="EM1247" s="22"/>
      <c r="EN1247" s="22"/>
      <c r="EO1247" s="22"/>
      <c r="EP1247" s="22"/>
      <c r="EQ1247" s="22"/>
      <c r="ER1247" s="22"/>
      <c r="ES1247" s="22"/>
      <c r="ET1247" s="22"/>
      <c r="EU1247" s="22"/>
      <c r="EV1247" s="22"/>
      <c r="EW1247" s="22"/>
      <c r="EX1247" s="22"/>
      <c r="EY1247" s="22"/>
      <c r="EZ1247" s="22"/>
      <c r="FA1247" s="22"/>
      <c r="FB1247" s="22"/>
      <c r="FC1247" s="22"/>
      <c r="FD1247" s="22"/>
      <c r="FE1247" s="22"/>
      <c r="FF1247" s="22"/>
      <c r="FG1247" s="22"/>
      <c r="FH1247" s="22"/>
      <c r="FI1247" s="22"/>
      <c r="FJ1247" s="22"/>
      <c r="FK1247" s="22"/>
      <c r="FL1247" s="22"/>
      <c r="FM1247" s="22"/>
      <c r="FN1247" s="22"/>
      <c r="FO1247" s="22"/>
      <c r="FP1247" s="22"/>
      <c r="FQ1247" s="22"/>
      <c r="FR1247" s="22"/>
      <c r="FS1247" s="22"/>
      <c r="FT1247" s="22"/>
      <c r="FU1247" s="22"/>
      <c r="FV1247" s="48"/>
      <c r="FW1247" s="48"/>
      <c r="FX1247" s="48"/>
      <c r="FY1247" s="48"/>
      <c r="FZ1247" s="48"/>
      <c r="GA1247" s="48"/>
      <c r="GB1247" s="48"/>
      <c r="GC1247" s="48"/>
      <c r="GD1247" s="48"/>
    </row>
    <row r="1248" s="23" customFormat="1" ht="15" spans="1:186">
      <c r="A1248" s="50" t="s">
        <v>2282</v>
      </c>
      <c r="B1248" s="66" t="s">
        <v>2283</v>
      </c>
      <c r="C1248" s="52">
        <v>0</v>
      </c>
      <c r="D1248" s="52">
        <v>0</v>
      </c>
      <c r="E1248" s="47"/>
      <c r="F1248" s="22"/>
      <c r="G1248" s="22"/>
      <c r="H1248" s="22"/>
      <c r="I1248" s="22"/>
      <c r="J1248" s="22"/>
      <c r="K1248" s="22"/>
      <c r="L1248" s="22"/>
      <c r="M1248" s="22"/>
      <c r="N1248" s="22"/>
      <c r="O1248" s="22"/>
      <c r="P1248" s="22"/>
      <c r="Q1248" s="22"/>
      <c r="R1248" s="22"/>
      <c r="S1248" s="22"/>
      <c r="T1248" s="22"/>
      <c r="U1248" s="22"/>
      <c r="V1248" s="22"/>
      <c r="W1248" s="22"/>
      <c r="X1248" s="22"/>
      <c r="Y1248" s="22"/>
      <c r="Z1248" s="22"/>
      <c r="AA1248" s="22"/>
      <c r="AB1248" s="22"/>
      <c r="AC1248" s="22"/>
      <c r="AD1248" s="22"/>
      <c r="AE1248" s="22"/>
      <c r="AF1248" s="22"/>
      <c r="AG1248" s="22"/>
      <c r="AH1248" s="22"/>
      <c r="AI1248" s="22"/>
      <c r="AJ1248" s="22"/>
      <c r="AK1248" s="22"/>
      <c r="AL1248" s="22"/>
      <c r="AM1248" s="22"/>
      <c r="AN1248" s="22"/>
      <c r="AO1248" s="22"/>
      <c r="AP1248" s="22"/>
      <c r="AQ1248" s="22"/>
      <c r="AR1248" s="22"/>
      <c r="AS1248" s="22"/>
      <c r="AT1248" s="22"/>
      <c r="AU1248" s="22"/>
      <c r="AV1248" s="22"/>
      <c r="AW1248" s="22"/>
      <c r="AX1248" s="22"/>
      <c r="AY1248" s="22"/>
      <c r="AZ1248" s="22"/>
      <c r="BA1248" s="22"/>
      <c r="BB1248" s="22"/>
      <c r="BC1248" s="22"/>
      <c r="BD1248" s="22"/>
      <c r="BE1248" s="22"/>
      <c r="BF1248" s="22"/>
      <c r="BG1248" s="22"/>
      <c r="BH1248" s="22"/>
      <c r="BI1248" s="22"/>
      <c r="BJ1248" s="22"/>
      <c r="BK1248" s="22"/>
      <c r="BL1248" s="22"/>
      <c r="BM1248" s="22"/>
      <c r="BN1248" s="22"/>
      <c r="BO1248" s="22"/>
      <c r="BP1248" s="22"/>
      <c r="BQ1248" s="22"/>
      <c r="BR1248" s="22"/>
      <c r="BS1248" s="22"/>
      <c r="BT1248" s="22"/>
      <c r="BU1248" s="22"/>
      <c r="BV1248" s="22"/>
      <c r="BW1248" s="22"/>
      <c r="BX1248" s="22"/>
      <c r="BY1248" s="22"/>
      <c r="BZ1248" s="22"/>
      <c r="CA1248" s="22"/>
      <c r="CB1248" s="22"/>
      <c r="CC1248" s="22"/>
      <c r="CD1248" s="22"/>
      <c r="CE1248" s="22"/>
      <c r="CF1248" s="22"/>
      <c r="CG1248" s="22"/>
      <c r="CH1248" s="22"/>
      <c r="CI1248" s="22"/>
      <c r="CJ1248" s="22"/>
      <c r="CK1248" s="22"/>
      <c r="CL1248" s="22"/>
      <c r="CM1248" s="22"/>
      <c r="CN1248" s="22"/>
      <c r="CO1248" s="22"/>
      <c r="CP1248" s="22"/>
      <c r="CQ1248" s="22"/>
      <c r="CR1248" s="22"/>
      <c r="CS1248" s="22"/>
      <c r="CT1248" s="22"/>
      <c r="CU1248" s="22"/>
      <c r="CV1248" s="22"/>
      <c r="CW1248" s="22"/>
      <c r="CX1248" s="22"/>
      <c r="CY1248" s="22"/>
      <c r="CZ1248" s="22"/>
      <c r="DA1248" s="22"/>
      <c r="DB1248" s="22"/>
      <c r="DC1248" s="22"/>
      <c r="DD1248" s="22"/>
      <c r="DE1248" s="22"/>
      <c r="DF1248" s="22"/>
      <c r="DG1248" s="22"/>
      <c r="DH1248" s="22"/>
      <c r="DI1248" s="22"/>
      <c r="DJ1248" s="22"/>
      <c r="DK1248" s="22"/>
      <c r="DL1248" s="22"/>
      <c r="DM1248" s="22"/>
      <c r="DN1248" s="22"/>
      <c r="DO1248" s="22"/>
      <c r="DP1248" s="22"/>
      <c r="DQ1248" s="22"/>
      <c r="DR1248" s="22"/>
      <c r="DS1248" s="22"/>
      <c r="DT1248" s="22"/>
      <c r="DU1248" s="22"/>
      <c r="DV1248" s="22"/>
      <c r="DW1248" s="22"/>
      <c r="DX1248" s="22"/>
      <c r="DY1248" s="22"/>
      <c r="DZ1248" s="22"/>
      <c r="EA1248" s="22"/>
      <c r="EB1248" s="22"/>
      <c r="EC1248" s="22"/>
      <c r="ED1248" s="22"/>
      <c r="EE1248" s="22"/>
      <c r="EF1248" s="22"/>
      <c r="EG1248" s="22"/>
      <c r="EH1248" s="22"/>
      <c r="EI1248" s="22"/>
      <c r="EJ1248" s="22"/>
      <c r="EK1248" s="22"/>
      <c r="EL1248" s="22"/>
      <c r="EM1248" s="22"/>
      <c r="EN1248" s="22"/>
      <c r="EO1248" s="22"/>
      <c r="EP1248" s="22"/>
      <c r="EQ1248" s="22"/>
      <c r="ER1248" s="22"/>
      <c r="ES1248" s="22"/>
      <c r="ET1248" s="22"/>
      <c r="EU1248" s="22"/>
      <c r="EV1248" s="22"/>
      <c r="EW1248" s="22"/>
      <c r="EX1248" s="22"/>
      <c r="EY1248" s="22"/>
      <c r="EZ1248" s="22"/>
      <c r="FA1248" s="22"/>
      <c r="FB1248" s="22"/>
      <c r="FC1248" s="22"/>
      <c r="FD1248" s="22"/>
      <c r="FE1248" s="22"/>
      <c r="FF1248" s="22"/>
      <c r="FG1248" s="22"/>
      <c r="FH1248" s="22"/>
      <c r="FI1248" s="22"/>
      <c r="FJ1248" s="22"/>
      <c r="FK1248" s="22"/>
      <c r="FL1248" s="22"/>
      <c r="FM1248" s="22"/>
      <c r="FN1248" s="22"/>
      <c r="FO1248" s="22"/>
      <c r="FP1248" s="22"/>
      <c r="FQ1248" s="22"/>
      <c r="FR1248" s="22"/>
      <c r="FS1248" s="22"/>
      <c r="FT1248" s="22"/>
      <c r="FU1248" s="22"/>
      <c r="FV1248" s="48"/>
      <c r="FW1248" s="48"/>
      <c r="FX1248" s="48"/>
      <c r="FY1248" s="48"/>
      <c r="FZ1248" s="48"/>
      <c r="GA1248" s="48"/>
      <c r="GB1248" s="48"/>
      <c r="GC1248" s="48"/>
      <c r="GD1248" s="48"/>
    </row>
    <row r="1249" s="23" customFormat="1" ht="15" spans="1:186">
      <c r="A1249" s="50" t="s">
        <v>2284</v>
      </c>
      <c r="B1249" s="66" t="s">
        <v>2285</v>
      </c>
      <c r="C1249" s="52">
        <v>0</v>
      </c>
      <c r="D1249" s="52">
        <v>0</v>
      </c>
      <c r="E1249" s="47"/>
      <c r="F1249" s="22"/>
      <c r="G1249" s="22"/>
      <c r="H1249" s="22"/>
      <c r="I1249" s="22"/>
      <c r="J1249" s="22"/>
      <c r="K1249" s="22"/>
      <c r="L1249" s="22"/>
      <c r="M1249" s="22"/>
      <c r="N1249" s="22"/>
      <c r="O1249" s="22"/>
      <c r="P1249" s="22"/>
      <c r="Q1249" s="22"/>
      <c r="R1249" s="22"/>
      <c r="S1249" s="22"/>
      <c r="T1249" s="22"/>
      <c r="U1249" s="22"/>
      <c r="V1249" s="22"/>
      <c r="W1249" s="22"/>
      <c r="X1249" s="22"/>
      <c r="Y1249" s="22"/>
      <c r="Z1249" s="22"/>
      <c r="AA1249" s="22"/>
      <c r="AB1249" s="22"/>
      <c r="AC1249" s="22"/>
      <c r="AD1249" s="22"/>
      <c r="AE1249" s="22"/>
      <c r="AF1249" s="22"/>
      <c r="AG1249" s="22"/>
      <c r="AH1249" s="22"/>
      <c r="AI1249" s="22"/>
      <c r="AJ1249" s="22"/>
      <c r="AK1249" s="22"/>
      <c r="AL1249" s="22"/>
      <c r="AM1249" s="22"/>
      <c r="AN1249" s="22"/>
      <c r="AO1249" s="22"/>
      <c r="AP1249" s="22"/>
      <c r="AQ1249" s="22"/>
      <c r="AR1249" s="22"/>
      <c r="AS1249" s="22"/>
      <c r="AT1249" s="22"/>
      <c r="AU1249" s="22"/>
      <c r="AV1249" s="22"/>
      <c r="AW1249" s="22"/>
      <c r="AX1249" s="22"/>
      <c r="AY1249" s="22"/>
      <c r="AZ1249" s="22"/>
      <c r="BA1249" s="22"/>
      <c r="BB1249" s="22"/>
      <c r="BC1249" s="22"/>
      <c r="BD1249" s="22"/>
      <c r="BE1249" s="22"/>
      <c r="BF1249" s="22"/>
      <c r="BG1249" s="22"/>
      <c r="BH1249" s="22"/>
      <c r="BI1249" s="22"/>
      <c r="BJ1249" s="22"/>
      <c r="BK1249" s="22"/>
      <c r="BL1249" s="22"/>
      <c r="BM1249" s="22"/>
      <c r="BN1249" s="22"/>
      <c r="BO1249" s="22"/>
      <c r="BP1249" s="22"/>
      <c r="BQ1249" s="22"/>
      <c r="BR1249" s="22"/>
      <c r="BS1249" s="22"/>
      <c r="BT1249" s="22"/>
      <c r="BU1249" s="22"/>
      <c r="BV1249" s="22"/>
      <c r="BW1249" s="22"/>
      <c r="BX1249" s="22"/>
      <c r="BY1249" s="22"/>
      <c r="BZ1249" s="22"/>
      <c r="CA1249" s="22"/>
      <c r="CB1249" s="22"/>
      <c r="CC1249" s="22"/>
      <c r="CD1249" s="22"/>
      <c r="CE1249" s="22"/>
      <c r="CF1249" s="22"/>
      <c r="CG1249" s="22"/>
      <c r="CH1249" s="22"/>
      <c r="CI1249" s="22"/>
      <c r="CJ1249" s="22"/>
      <c r="CK1249" s="22"/>
      <c r="CL1249" s="22"/>
      <c r="CM1249" s="22"/>
      <c r="CN1249" s="22"/>
      <c r="CO1249" s="22"/>
      <c r="CP1249" s="22"/>
      <c r="CQ1249" s="22"/>
      <c r="CR1249" s="22"/>
      <c r="CS1249" s="22"/>
      <c r="CT1249" s="22"/>
      <c r="CU1249" s="22"/>
      <c r="CV1249" s="22"/>
      <c r="CW1249" s="22"/>
      <c r="CX1249" s="22"/>
      <c r="CY1249" s="22"/>
      <c r="CZ1249" s="22"/>
      <c r="DA1249" s="22"/>
      <c r="DB1249" s="22"/>
      <c r="DC1249" s="22"/>
      <c r="DD1249" s="22"/>
      <c r="DE1249" s="22"/>
      <c r="DF1249" s="22"/>
      <c r="DG1249" s="22"/>
      <c r="DH1249" s="22"/>
      <c r="DI1249" s="22"/>
      <c r="DJ1249" s="22"/>
      <c r="DK1249" s="22"/>
      <c r="DL1249" s="22"/>
      <c r="DM1249" s="22"/>
      <c r="DN1249" s="22"/>
      <c r="DO1249" s="22"/>
      <c r="DP1249" s="22"/>
      <c r="DQ1249" s="22"/>
      <c r="DR1249" s="22"/>
      <c r="DS1249" s="22"/>
      <c r="DT1249" s="22"/>
      <c r="DU1249" s="22"/>
      <c r="DV1249" s="22"/>
      <c r="DW1249" s="22"/>
      <c r="DX1249" s="22"/>
      <c r="DY1249" s="22"/>
      <c r="DZ1249" s="22"/>
      <c r="EA1249" s="22"/>
      <c r="EB1249" s="22"/>
      <c r="EC1249" s="22"/>
      <c r="ED1249" s="22"/>
      <c r="EE1249" s="22"/>
      <c r="EF1249" s="22"/>
      <c r="EG1249" s="22"/>
      <c r="EH1249" s="22"/>
      <c r="EI1249" s="22"/>
      <c r="EJ1249" s="22"/>
      <c r="EK1249" s="22"/>
      <c r="EL1249" s="22"/>
      <c r="EM1249" s="22"/>
      <c r="EN1249" s="22"/>
      <c r="EO1249" s="22"/>
      <c r="EP1249" s="22"/>
      <c r="EQ1249" s="22"/>
      <c r="ER1249" s="22"/>
      <c r="ES1249" s="22"/>
      <c r="ET1249" s="22"/>
      <c r="EU1249" s="22"/>
      <c r="EV1249" s="22"/>
      <c r="EW1249" s="22"/>
      <c r="EX1249" s="22"/>
      <c r="EY1249" s="22"/>
      <c r="EZ1249" s="22"/>
      <c r="FA1249" s="22"/>
      <c r="FB1249" s="22"/>
      <c r="FC1249" s="22"/>
      <c r="FD1249" s="22"/>
      <c r="FE1249" s="22"/>
      <c r="FF1249" s="22"/>
      <c r="FG1249" s="22"/>
      <c r="FH1249" s="22"/>
      <c r="FI1249" s="22"/>
      <c r="FJ1249" s="22"/>
      <c r="FK1249" s="22"/>
      <c r="FL1249" s="22"/>
      <c r="FM1249" s="22"/>
      <c r="FN1249" s="22"/>
      <c r="FO1249" s="22"/>
      <c r="FP1249" s="22"/>
      <c r="FQ1249" s="22"/>
      <c r="FR1249" s="22"/>
      <c r="FS1249" s="22"/>
      <c r="FT1249" s="22"/>
      <c r="FU1249" s="22"/>
      <c r="FV1249" s="48"/>
      <c r="FW1249" s="48"/>
      <c r="FX1249" s="48"/>
      <c r="FY1249" s="48"/>
      <c r="FZ1249" s="48"/>
      <c r="GA1249" s="48"/>
      <c r="GB1249" s="48"/>
      <c r="GC1249" s="48"/>
      <c r="GD1249" s="48"/>
    </row>
    <row r="1250" s="23" customFormat="1" ht="15" spans="1:186">
      <c r="A1250" s="50" t="s">
        <v>2286</v>
      </c>
      <c r="B1250" s="66" t="s">
        <v>2287</v>
      </c>
      <c r="C1250" s="52">
        <v>0</v>
      </c>
      <c r="D1250" s="52">
        <v>0</v>
      </c>
      <c r="E1250" s="47"/>
      <c r="F1250" s="22"/>
      <c r="G1250" s="22"/>
      <c r="H1250" s="22"/>
      <c r="I1250" s="22"/>
      <c r="J1250" s="22"/>
      <c r="K1250" s="22"/>
      <c r="L1250" s="22"/>
      <c r="M1250" s="22"/>
      <c r="N1250" s="22"/>
      <c r="O1250" s="22"/>
      <c r="P1250" s="22"/>
      <c r="Q1250" s="22"/>
      <c r="R1250" s="22"/>
      <c r="S1250" s="22"/>
      <c r="T1250" s="22"/>
      <c r="U1250" s="22"/>
      <c r="V1250" s="22"/>
      <c r="W1250" s="22"/>
      <c r="X1250" s="22"/>
      <c r="Y1250" s="22"/>
      <c r="Z1250" s="22"/>
      <c r="AA1250" s="22"/>
      <c r="AB1250" s="22"/>
      <c r="AC1250" s="22"/>
      <c r="AD1250" s="22"/>
      <c r="AE1250" s="22"/>
      <c r="AF1250" s="22"/>
      <c r="AG1250" s="22"/>
      <c r="AH1250" s="22"/>
      <c r="AI1250" s="22"/>
      <c r="AJ1250" s="22"/>
      <c r="AK1250" s="22"/>
      <c r="AL1250" s="22"/>
      <c r="AM1250" s="22"/>
      <c r="AN1250" s="22"/>
      <c r="AO1250" s="22"/>
      <c r="AP1250" s="22"/>
      <c r="AQ1250" s="22"/>
      <c r="AR1250" s="22"/>
      <c r="AS1250" s="22"/>
      <c r="AT1250" s="22"/>
      <c r="AU1250" s="22"/>
      <c r="AV1250" s="22"/>
      <c r="AW1250" s="22"/>
      <c r="AX1250" s="22"/>
      <c r="AY1250" s="22"/>
      <c r="AZ1250" s="22"/>
      <c r="BA1250" s="22"/>
      <c r="BB1250" s="22"/>
      <c r="BC1250" s="22"/>
      <c r="BD1250" s="22"/>
      <c r="BE1250" s="22"/>
      <c r="BF1250" s="22"/>
      <c r="BG1250" s="22"/>
      <c r="BH1250" s="22"/>
      <c r="BI1250" s="22"/>
      <c r="BJ1250" s="22"/>
      <c r="BK1250" s="22"/>
      <c r="BL1250" s="22"/>
      <c r="BM1250" s="22"/>
      <c r="BN1250" s="22"/>
      <c r="BO1250" s="22"/>
      <c r="BP1250" s="22"/>
      <c r="BQ1250" s="22"/>
      <c r="BR1250" s="22"/>
      <c r="BS1250" s="22"/>
      <c r="BT1250" s="22"/>
      <c r="BU1250" s="22"/>
      <c r="BV1250" s="22"/>
      <c r="BW1250" s="22"/>
      <c r="BX1250" s="22"/>
      <c r="BY1250" s="22"/>
      <c r="BZ1250" s="22"/>
      <c r="CA1250" s="22"/>
      <c r="CB1250" s="22"/>
      <c r="CC1250" s="22"/>
      <c r="CD1250" s="22"/>
      <c r="CE1250" s="22"/>
      <c r="CF1250" s="22"/>
      <c r="CG1250" s="22"/>
      <c r="CH1250" s="22"/>
      <c r="CI1250" s="22"/>
      <c r="CJ1250" s="22"/>
      <c r="CK1250" s="22"/>
      <c r="CL1250" s="22"/>
      <c r="CM1250" s="22"/>
      <c r="CN1250" s="22"/>
      <c r="CO1250" s="22"/>
      <c r="CP1250" s="22"/>
      <c r="CQ1250" s="22"/>
      <c r="CR1250" s="22"/>
      <c r="CS1250" s="22"/>
      <c r="CT1250" s="22"/>
      <c r="CU1250" s="22"/>
      <c r="CV1250" s="22"/>
      <c r="CW1250" s="22"/>
      <c r="CX1250" s="22"/>
      <c r="CY1250" s="22"/>
      <c r="CZ1250" s="22"/>
      <c r="DA1250" s="22"/>
      <c r="DB1250" s="22"/>
      <c r="DC1250" s="22"/>
      <c r="DD1250" s="22"/>
      <c r="DE1250" s="22"/>
      <c r="DF1250" s="22"/>
      <c r="DG1250" s="22"/>
      <c r="DH1250" s="22"/>
      <c r="DI1250" s="22"/>
      <c r="DJ1250" s="22"/>
      <c r="DK1250" s="22"/>
      <c r="DL1250" s="22"/>
      <c r="DM1250" s="22"/>
      <c r="DN1250" s="22"/>
      <c r="DO1250" s="22"/>
      <c r="DP1250" s="22"/>
      <c r="DQ1250" s="22"/>
      <c r="DR1250" s="22"/>
      <c r="DS1250" s="22"/>
      <c r="DT1250" s="22"/>
      <c r="DU1250" s="22"/>
      <c r="DV1250" s="22"/>
      <c r="DW1250" s="22"/>
      <c r="DX1250" s="22"/>
      <c r="DY1250" s="22"/>
      <c r="DZ1250" s="22"/>
      <c r="EA1250" s="22"/>
      <c r="EB1250" s="22"/>
      <c r="EC1250" s="22"/>
      <c r="ED1250" s="22"/>
      <c r="EE1250" s="22"/>
      <c r="EF1250" s="22"/>
      <c r="EG1250" s="22"/>
      <c r="EH1250" s="22"/>
      <c r="EI1250" s="22"/>
      <c r="EJ1250" s="22"/>
      <c r="EK1250" s="22"/>
      <c r="EL1250" s="22"/>
      <c r="EM1250" s="22"/>
      <c r="EN1250" s="22"/>
      <c r="EO1250" s="22"/>
      <c r="EP1250" s="22"/>
      <c r="EQ1250" s="22"/>
      <c r="ER1250" s="22"/>
      <c r="ES1250" s="22"/>
      <c r="ET1250" s="22"/>
      <c r="EU1250" s="22"/>
      <c r="EV1250" s="22"/>
      <c r="EW1250" s="22"/>
      <c r="EX1250" s="22"/>
      <c r="EY1250" s="22"/>
      <c r="EZ1250" s="22"/>
      <c r="FA1250" s="22"/>
      <c r="FB1250" s="22"/>
      <c r="FC1250" s="22"/>
      <c r="FD1250" s="22"/>
      <c r="FE1250" s="22"/>
      <c r="FF1250" s="22"/>
      <c r="FG1250" s="22"/>
      <c r="FH1250" s="22"/>
      <c r="FI1250" s="22"/>
      <c r="FJ1250" s="22"/>
      <c r="FK1250" s="22"/>
      <c r="FL1250" s="22"/>
      <c r="FM1250" s="22"/>
      <c r="FN1250" s="22"/>
      <c r="FO1250" s="22"/>
      <c r="FP1250" s="22"/>
      <c r="FQ1250" s="22"/>
      <c r="FR1250" s="22"/>
      <c r="FS1250" s="22"/>
      <c r="FT1250" s="22"/>
      <c r="FU1250" s="22"/>
      <c r="FV1250" s="48"/>
      <c r="FW1250" s="48"/>
      <c r="FX1250" s="48"/>
      <c r="FY1250" s="48"/>
      <c r="FZ1250" s="48"/>
      <c r="GA1250" s="48"/>
      <c r="GB1250" s="48"/>
      <c r="GC1250" s="48"/>
      <c r="GD1250" s="48"/>
    </row>
    <row r="1251" s="23" customFormat="1" ht="15" spans="1:186">
      <c r="A1251" s="50" t="s">
        <v>2288</v>
      </c>
      <c r="B1251" s="66" t="s">
        <v>2289</v>
      </c>
      <c r="C1251" s="52">
        <v>0</v>
      </c>
      <c r="D1251" s="52">
        <v>0</v>
      </c>
      <c r="E1251" s="47"/>
      <c r="F1251" s="22"/>
      <c r="G1251" s="22"/>
      <c r="H1251" s="22"/>
      <c r="I1251" s="22"/>
      <c r="J1251" s="22"/>
      <c r="K1251" s="22"/>
      <c r="L1251" s="22"/>
      <c r="M1251" s="22"/>
      <c r="N1251" s="22"/>
      <c r="O1251" s="22"/>
      <c r="P1251" s="22"/>
      <c r="Q1251" s="22"/>
      <c r="R1251" s="22"/>
      <c r="S1251" s="22"/>
      <c r="T1251" s="22"/>
      <c r="U1251" s="22"/>
      <c r="V1251" s="22"/>
      <c r="W1251" s="22"/>
      <c r="X1251" s="22"/>
      <c r="Y1251" s="22"/>
      <c r="Z1251" s="22"/>
      <c r="AA1251" s="22"/>
      <c r="AB1251" s="22"/>
      <c r="AC1251" s="22"/>
      <c r="AD1251" s="22"/>
      <c r="AE1251" s="22"/>
      <c r="AF1251" s="22"/>
      <c r="AG1251" s="22"/>
      <c r="AH1251" s="22"/>
      <c r="AI1251" s="22"/>
      <c r="AJ1251" s="22"/>
      <c r="AK1251" s="22"/>
      <c r="AL1251" s="22"/>
      <c r="AM1251" s="22"/>
      <c r="AN1251" s="22"/>
      <c r="AO1251" s="22"/>
      <c r="AP1251" s="22"/>
      <c r="AQ1251" s="22"/>
      <c r="AR1251" s="22"/>
      <c r="AS1251" s="22"/>
      <c r="AT1251" s="22"/>
      <c r="AU1251" s="22"/>
      <c r="AV1251" s="22"/>
      <c r="AW1251" s="22"/>
      <c r="AX1251" s="22"/>
      <c r="AY1251" s="22"/>
      <c r="AZ1251" s="22"/>
      <c r="BA1251" s="22"/>
      <c r="BB1251" s="22"/>
      <c r="BC1251" s="22"/>
      <c r="BD1251" s="22"/>
      <c r="BE1251" s="22"/>
      <c r="BF1251" s="22"/>
      <c r="BG1251" s="22"/>
      <c r="BH1251" s="22"/>
      <c r="BI1251" s="22"/>
      <c r="BJ1251" s="22"/>
      <c r="BK1251" s="22"/>
      <c r="BL1251" s="22"/>
      <c r="BM1251" s="22"/>
      <c r="BN1251" s="22"/>
      <c r="BO1251" s="22"/>
      <c r="BP1251" s="22"/>
      <c r="BQ1251" s="22"/>
      <c r="BR1251" s="22"/>
      <c r="BS1251" s="22"/>
      <c r="BT1251" s="22"/>
      <c r="BU1251" s="22"/>
      <c r="BV1251" s="22"/>
      <c r="BW1251" s="22"/>
      <c r="BX1251" s="22"/>
      <c r="BY1251" s="22"/>
      <c r="BZ1251" s="22"/>
      <c r="CA1251" s="22"/>
      <c r="CB1251" s="22"/>
      <c r="CC1251" s="22"/>
      <c r="CD1251" s="22"/>
      <c r="CE1251" s="22"/>
      <c r="CF1251" s="22"/>
      <c r="CG1251" s="22"/>
      <c r="CH1251" s="22"/>
      <c r="CI1251" s="22"/>
      <c r="CJ1251" s="22"/>
      <c r="CK1251" s="22"/>
      <c r="CL1251" s="22"/>
      <c r="CM1251" s="22"/>
      <c r="CN1251" s="22"/>
      <c r="CO1251" s="22"/>
      <c r="CP1251" s="22"/>
      <c r="CQ1251" s="22"/>
      <c r="CR1251" s="22"/>
      <c r="CS1251" s="22"/>
      <c r="CT1251" s="22"/>
      <c r="CU1251" s="22"/>
      <c r="CV1251" s="22"/>
      <c r="CW1251" s="22"/>
      <c r="CX1251" s="22"/>
      <c r="CY1251" s="22"/>
      <c r="CZ1251" s="22"/>
      <c r="DA1251" s="22"/>
      <c r="DB1251" s="22"/>
      <c r="DC1251" s="22"/>
      <c r="DD1251" s="22"/>
      <c r="DE1251" s="22"/>
      <c r="DF1251" s="22"/>
      <c r="DG1251" s="22"/>
      <c r="DH1251" s="22"/>
      <c r="DI1251" s="22"/>
      <c r="DJ1251" s="22"/>
      <c r="DK1251" s="22"/>
      <c r="DL1251" s="22"/>
      <c r="DM1251" s="22"/>
      <c r="DN1251" s="22"/>
      <c r="DO1251" s="22"/>
      <c r="DP1251" s="22"/>
      <c r="DQ1251" s="22"/>
      <c r="DR1251" s="22"/>
      <c r="DS1251" s="22"/>
      <c r="DT1251" s="22"/>
      <c r="DU1251" s="22"/>
      <c r="DV1251" s="22"/>
      <c r="DW1251" s="22"/>
      <c r="DX1251" s="22"/>
      <c r="DY1251" s="22"/>
      <c r="DZ1251" s="22"/>
      <c r="EA1251" s="22"/>
      <c r="EB1251" s="22"/>
      <c r="EC1251" s="22"/>
      <c r="ED1251" s="22"/>
      <c r="EE1251" s="22"/>
      <c r="EF1251" s="22"/>
      <c r="EG1251" s="22"/>
      <c r="EH1251" s="22"/>
      <c r="EI1251" s="22"/>
      <c r="EJ1251" s="22"/>
      <c r="EK1251" s="22"/>
      <c r="EL1251" s="22"/>
      <c r="EM1251" s="22"/>
      <c r="EN1251" s="22"/>
      <c r="EO1251" s="22"/>
      <c r="EP1251" s="22"/>
      <c r="EQ1251" s="22"/>
      <c r="ER1251" s="22"/>
      <c r="ES1251" s="22"/>
      <c r="ET1251" s="22"/>
      <c r="EU1251" s="22"/>
      <c r="EV1251" s="22"/>
      <c r="EW1251" s="22"/>
      <c r="EX1251" s="22"/>
      <c r="EY1251" s="22"/>
      <c r="EZ1251" s="22"/>
      <c r="FA1251" s="22"/>
      <c r="FB1251" s="22"/>
      <c r="FC1251" s="22"/>
      <c r="FD1251" s="22"/>
      <c r="FE1251" s="22"/>
      <c r="FF1251" s="22"/>
      <c r="FG1251" s="22"/>
      <c r="FH1251" s="22"/>
      <c r="FI1251" s="22"/>
      <c r="FJ1251" s="22"/>
      <c r="FK1251" s="22"/>
      <c r="FL1251" s="22"/>
      <c r="FM1251" s="22"/>
      <c r="FN1251" s="22"/>
      <c r="FO1251" s="22"/>
      <c r="FP1251" s="22"/>
      <c r="FQ1251" s="22"/>
      <c r="FR1251" s="22"/>
      <c r="FS1251" s="22"/>
      <c r="FT1251" s="22"/>
      <c r="FU1251" s="22"/>
      <c r="FV1251" s="48"/>
      <c r="FW1251" s="48"/>
      <c r="FX1251" s="48"/>
      <c r="FY1251" s="48"/>
      <c r="FZ1251" s="48"/>
      <c r="GA1251" s="48"/>
      <c r="GB1251" s="48"/>
      <c r="GC1251" s="48"/>
      <c r="GD1251" s="48"/>
    </row>
    <row r="1252" s="23" customFormat="1" ht="15" spans="1:186">
      <c r="A1252" s="50" t="s">
        <v>2290</v>
      </c>
      <c r="B1252" s="66" t="s">
        <v>2291</v>
      </c>
      <c r="C1252" s="52">
        <v>0</v>
      </c>
      <c r="D1252" s="52">
        <v>0</v>
      </c>
      <c r="E1252" s="47"/>
      <c r="F1252" s="22"/>
      <c r="G1252" s="22"/>
      <c r="H1252" s="22"/>
      <c r="I1252" s="22"/>
      <c r="J1252" s="22"/>
      <c r="K1252" s="22"/>
      <c r="L1252" s="22"/>
      <c r="M1252" s="22"/>
      <c r="N1252" s="22"/>
      <c r="O1252" s="22"/>
      <c r="P1252" s="22"/>
      <c r="Q1252" s="22"/>
      <c r="R1252" s="22"/>
      <c r="S1252" s="22"/>
      <c r="T1252" s="22"/>
      <c r="U1252" s="22"/>
      <c r="V1252" s="22"/>
      <c r="W1252" s="22"/>
      <c r="X1252" s="22"/>
      <c r="Y1252" s="22"/>
      <c r="Z1252" s="22"/>
      <c r="AA1252" s="22"/>
      <c r="AB1252" s="22"/>
      <c r="AC1252" s="22"/>
      <c r="AD1252" s="22"/>
      <c r="AE1252" s="22"/>
      <c r="AF1252" s="22"/>
      <c r="AG1252" s="22"/>
      <c r="AH1252" s="22"/>
      <c r="AI1252" s="22"/>
      <c r="AJ1252" s="22"/>
      <c r="AK1252" s="22"/>
      <c r="AL1252" s="22"/>
      <c r="AM1252" s="22"/>
      <c r="AN1252" s="22"/>
      <c r="AO1252" s="22"/>
      <c r="AP1252" s="22"/>
      <c r="AQ1252" s="22"/>
      <c r="AR1252" s="22"/>
      <c r="AS1252" s="22"/>
      <c r="AT1252" s="22"/>
      <c r="AU1252" s="22"/>
      <c r="AV1252" s="22"/>
      <c r="AW1252" s="22"/>
      <c r="AX1252" s="22"/>
      <c r="AY1252" s="22"/>
      <c r="AZ1252" s="22"/>
      <c r="BA1252" s="22"/>
      <c r="BB1252" s="22"/>
      <c r="BC1252" s="22"/>
      <c r="BD1252" s="22"/>
      <c r="BE1252" s="22"/>
      <c r="BF1252" s="22"/>
      <c r="BG1252" s="22"/>
      <c r="BH1252" s="22"/>
      <c r="BI1252" s="22"/>
      <c r="BJ1252" s="22"/>
      <c r="BK1252" s="22"/>
      <c r="BL1252" s="22"/>
      <c r="BM1252" s="22"/>
      <c r="BN1252" s="22"/>
      <c r="BO1252" s="22"/>
      <c r="BP1252" s="22"/>
      <c r="BQ1252" s="22"/>
      <c r="BR1252" s="22"/>
      <c r="BS1252" s="22"/>
      <c r="BT1252" s="22"/>
      <c r="BU1252" s="22"/>
      <c r="BV1252" s="22"/>
      <c r="BW1252" s="22"/>
      <c r="BX1252" s="22"/>
      <c r="BY1252" s="22"/>
      <c r="BZ1252" s="22"/>
      <c r="CA1252" s="22"/>
      <c r="CB1252" s="22"/>
      <c r="CC1252" s="22"/>
      <c r="CD1252" s="22"/>
      <c r="CE1252" s="22"/>
      <c r="CF1252" s="22"/>
      <c r="CG1252" s="22"/>
      <c r="CH1252" s="22"/>
      <c r="CI1252" s="22"/>
      <c r="CJ1252" s="22"/>
      <c r="CK1252" s="22"/>
      <c r="CL1252" s="22"/>
      <c r="CM1252" s="22"/>
      <c r="CN1252" s="22"/>
      <c r="CO1252" s="22"/>
      <c r="CP1252" s="22"/>
      <c r="CQ1252" s="22"/>
      <c r="CR1252" s="22"/>
      <c r="CS1252" s="22"/>
      <c r="CT1252" s="22"/>
      <c r="CU1252" s="22"/>
      <c r="CV1252" s="22"/>
      <c r="CW1252" s="22"/>
      <c r="CX1252" s="22"/>
      <c r="CY1252" s="22"/>
      <c r="CZ1252" s="22"/>
      <c r="DA1252" s="22"/>
      <c r="DB1252" s="22"/>
      <c r="DC1252" s="22"/>
      <c r="DD1252" s="22"/>
      <c r="DE1252" s="22"/>
      <c r="DF1252" s="22"/>
      <c r="DG1252" s="22"/>
      <c r="DH1252" s="22"/>
      <c r="DI1252" s="22"/>
      <c r="DJ1252" s="22"/>
      <c r="DK1252" s="22"/>
      <c r="DL1252" s="22"/>
      <c r="DM1252" s="22"/>
      <c r="DN1252" s="22"/>
      <c r="DO1252" s="22"/>
      <c r="DP1252" s="22"/>
      <c r="DQ1252" s="22"/>
      <c r="DR1252" s="22"/>
      <c r="DS1252" s="22"/>
      <c r="DT1252" s="22"/>
      <c r="DU1252" s="22"/>
      <c r="DV1252" s="22"/>
      <c r="DW1252" s="22"/>
      <c r="DX1252" s="22"/>
      <c r="DY1252" s="22"/>
      <c r="DZ1252" s="22"/>
      <c r="EA1252" s="22"/>
      <c r="EB1252" s="22"/>
      <c r="EC1252" s="22"/>
      <c r="ED1252" s="22"/>
      <c r="EE1252" s="22"/>
      <c r="EF1252" s="22"/>
      <c r="EG1252" s="22"/>
      <c r="EH1252" s="22"/>
      <c r="EI1252" s="22"/>
      <c r="EJ1252" s="22"/>
      <c r="EK1252" s="22"/>
      <c r="EL1252" s="22"/>
      <c r="EM1252" s="22"/>
      <c r="EN1252" s="22"/>
      <c r="EO1252" s="22"/>
      <c r="EP1252" s="22"/>
      <c r="EQ1252" s="22"/>
      <c r="ER1252" s="22"/>
      <c r="ES1252" s="22"/>
      <c r="ET1252" s="22"/>
      <c r="EU1252" s="22"/>
      <c r="EV1252" s="22"/>
      <c r="EW1252" s="22"/>
      <c r="EX1252" s="22"/>
      <c r="EY1252" s="22"/>
      <c r="EZ1252" s="22"/>
      <c r="FA1252" s="22"/>
      <c r="FB1252" s="22"/>
      <c r="FC1252" s="22"/>
      <c r="FD1252" s="22"/>
      <c r="FE1252" s="22"/>
      <c r="FF1252" s="22"/>
      <c r="FG1252" s="22"/>
      <c r="FH1252" s="22"/>
      <c r="FI1252" s="22"/>
      <c r="FJ1252" s="22"/>
      <c r="FK1252" s="22"/>
      <c r="FL1252" s="22"/>
      <c r="FM1252" s="22"/>
      <c r="FN1252" s="22"/>
      <c r="FO1252" s="22"/>
      <c r="FP1252" s="22"/>
      <c r="FQ1252" s="22"/>
      <c r="FR1252" s="22"/>
      <c r="FS1252" s="22"/>
      <c r="FT1252" s="22"/>
      <c r="FU1252" s="22"/>
      <c r="FV1252" s="48"/>
      <c r="FW1252" s="48"/>
      <c r="FX1252" s="48"/>
      <c r="FY1252" s="48"/>
      <c r="FZ1252" s="48"/>
      <c r="GA1252" s="48"/>
      <c r="GB1252" s="48"/>
      <c r="GC1252" s="48"/>
      <c r="GD1252" s="48"/>
    </row>
    <row r="1253" s="23" customFormat="1" ht="15" spans="1:186">
      <c r="A1253" s="50" t="s">
        <v>2292</v>
      </c>
      <c r="B1253" s="66" t="s">
        <v>2293</v>
      </c>
      <c r="C1253" s="52">
        <v>0</v>
      </c>
      <c r="D1253" s="52">
        <v>0</v>
      </c>
      <c r="E1253" s="47"/>
      <c r="F1253" s="22"/>
      <c r="G1253" s="22"/>
      <c r="H1253" s="22"/>
      <c r="I1253" s="22"/>
      <c r="J1253" s="22"/>
      <c r="K1253" s="22"/>
      <c r="L1253" s="22"/>
      <c r="M1253" s="22"/>
      <c r="N1253" s="22"/>
      <c r="O1253" s="22"/>
      <c r="P1253" s="22"/>
      <c r="Q1253" s="22"/>
      <c r="R1253" s="22"/>
      <c r="S1253" s="22"/>
      <c r="T1253" s="22"/>
      <c r="U1253" s="22"/>
      <c r="V1253" s="22"/>
      <c r="W1253" s="22"/>
      <c r="X1253" s="22"/>
      <c r="Y1253" s="22"/>
      <c r="Z1253" s="22"/>
      <c r="AA1253" s="22"/>
      <c r="AB1253" s="22"/>
      <c r="AC1253" s="22"/>
      <c r="AD1253" s="22"/>
      <c r="AE1253" s="22"/>
      <c r="AF1253" s="22"/>
      <c r="AG1253" s="22"/>
      <c r="AH1253" s="22"/>
      <c r="AI1253" s="22"/>
      <c r="AJ1253" s="22"/>
      <c r="AK1253" s="22"/>
      <c r="AL1253" s="22"/>
      <c r="AM1253" s="22"/>
      <c r="AN1253" s="22"/>
      <c r="AO1253" s="22"/>
      <c r="AP1253" s="22"/>
      <c r="AQ1253" s="22"/>
      <c r="AR1253" s="22"/>
      <c r="AS1253" s="22"/>
      <c r="AT1253" s="22"/>
      <c r="AU1253" s="22"/>
      <c r="AV1253" s="22"/>
      <c r="AW1253" s="22"/>
      <c r="AX1253" s="22"/>
      <c r="AY1253" s="22"/>
      <c r="AZ1253" s="22"/>
      <c r="BA1253" s="22"/>
      <c r="BB1253" s="22"/>
      <c r="BC1253" s="22"/>
      <c r="BD1253" s="22"/>
      <c r="BE1253" s="22"/>
      <c r="BF1253" s="22"/>
      <c r="BG1253" s="22"/>
      <c r="BH1253" s="22"/>
      <c r="BI1253" s="22"/>
      <c r="BJ1253" s="22"/>
      <c r="BK1253" s="22"/>
      <c r="BL1253" s="22"/>
      <c r="BM1253" s="22"/>
      <c r="BN1253" s="22"/>
      <c r="BO1253" s="22"/>
      <c r="BP1253" s="22"/>
      <c r="BQ1253" s="22"/>
      <c r="BR1253" s="22"/>
      <c r="BS1253" s="22"/>
      <c r="BT1253" s="22"/>
      <c r="BU1253" s="22"/>
      <c r="BV1253" s="22"/>
      <c r="BW1253" s="22"/>
      <c r="BX1253" s="22"/>
      <c r="BY1253" s="22"/>
      <c r="BZ1253" s="22"/>
      <c r="CA1253" s="22"/>
      <c r="CB1253" s="22"/>
      <c r="CC1253" s="22"/>
      <c r="CD1253" s="22"/>
      <c r="CE1253" s="22"/>
      <c r="CF1253" s="22"/>
      <c r="CG1253" s="22"/>
      <c r="CH1253" s="22"/>
      <c r="CI1253" s="22"/>
      <c r="CJ1253" s="22"/>
      <c r="CK1253" s="22"/>
      <c r="CL1253" s="22"/>
      <c r="CM1253" s="22"/>
      <c r="CN1253" s="22"/>
      <c r="CO1253" s="22"/>
      <c r="CP1253" s="22"/>
      <c r="CQ1253" s="22"/>
      <c r="CR1253" s="22"/>
      <c r="CS1253" s="22"/>
      <c r="CT1253" s="22"/>
      <c r="CU1253" s="22"/>
      <c r="CV1253" s="22"/>
      <c r="CW1253" s="22"/>
      <c r="CX1253" s="22"/>
      <c r="CY1253" s="22"/>
      <c r="CZ1253" s="22"/>
      <c r="DA1253" s="22"/>
      <c r="DB1253" s="22"/>
      <c r="DC1253" s="22"/>
      <c r="DD1253" s="22"/>
      <c r="DE1253" s="22"/>
      <c r="DF1253" s="22"/>
      <c r="DG1253" s="22"/>
      <c r="DH1253" s="22"/>
      <c r="DI1253" s="22"/>
      <c r="DJ1253" s="22"/>
      <c r="DK1253" s="22"/>
      <c r="DL1253" s="22"/>
      <c r="DM1253" s="22"/>
      <c r="DN1253" s="22"/>
      <c r="DO1253" s="22"/>
      <c r="DP1253" s="22"/>
      <c r="DQ1253" s="22"/>
      <c r="DR1253" s="22"/>
      <c r="DS1253" s="22"/>
      <c r="DT1253" s="22"/>
      <c r="DU1253" s="22"/>
      <c r="DV1253" s="22"/>
      <c r="DW1253" s="22"/>
      <c r="DX1253" s="22"/>
      <c r="DY1253" s="22"/>
      <c r="DZ1253" s="22"/>
      <c r="EA1253" s="22"/>
      <c r="EB1253" s="22"/>
      <c r="EC1253" s="22"/>
      <c r="ED1253" s="22"/>
      <c r="EE1253" s="22"/>
      <c r="EF1253" s="22"/>
      <c r="EG1253" s="22"/>
      <c r="EH1253" s="22"/>
      <c r="EI1253" s="22"/>
      <c r="EJ1253" s="22"/>
      <c r="EK1253" s="22"/>
      <c r="EL1253" s="22"/>
      <c r="EM1253" s="22"/>
      <c r="EN1253" s="22"/>
      <c r="EO1253" s="22"/>
      <c r="EP1253" s="22"/>
      <c r="EQ1253" s="22"/>
      <c r="ER1253" s="22"/>
      <c r="ES1253" s="22"/>
      <c r="ET1253" s="22"/>
      <c r="EU1253" s="22"/>
      <c r="EV1253" s="22"/>
      <c r="EW1253" s="22"/>
      <c r="EX1253" s="22"/>
      <c r="EY1253" s="22"/>
      <c r="EZ1253" s="22"/>
      <c r="FA1253" s="22"/>
      <c r="FB1253" s="22"/>
      <c r="FC1253" s="22"/>
      <c r="FD1253" s="22"/>
      <c r="FE1253" s="22"/>
      <c r="FF1253" s="22"/>
      <c r="FG1253" s="22"/>
      <c r="FH1253" s="22"/>
      <c r="FI1253" s="22"/>
      <c r="FJ1253" s="22"/>
      <c r="FK1253" s="22"/>
      <c r="FL1253" s="22"/>
      <c r="FM1253" s="22"/>
      <c r="FN1253" s="22"/>
      <c r="FO1253" s="22"/>
      <c r="FP1253" s="22"/>
      <c r="FQ1253" s="22"/>
      <c r="FR1253" s="22"/>
      <c r="FS1253" s="22"/>
      <c r="FT1253" s="22"/>
      <c r="FU1253" s="22"/>
      <c r="FV1253" s="48"/>
      <c r="FW1253" s="48"/>
      <c r="FX1253" s="48"/>
      <c r="FY1253" s="48"/>
      <c r="FZ1253" s="48"/>
      <c r="GA1253" s="48"/>
      <c r="GB1253" s="48"/>
      <c r="GC1253" s="48"/>
      <c r="GD1253" s="48"/>
    </row>
    <row r="1254" s="23" customFormat="1" ht="15" spans="1:186">
      <c r="A1254" s="44" t="s">
        <v>2294</v>
      </c>
      <c r="B1254" s="65" t="s">
        <v>2295</v>
      </c>
      <c r="C1254" s="46">
        <v>0</v>
      </c>
      <c r="D1254" s="46">
        <v>0</v>
      </c>
      <c r="E1254" s="47"/>
      <c r="F1254" s="22"/>
      <c r="G1254" s="22"/>
      <c r="H1254" s="22"/>
      <c r="I1254" s="22"/>
      <c r="J1254" s="22"/>
      <c r="K1254" s="22"/>
      <c r="L1254" s="22"/>
      <c r="M1254" s="22"/>
      <c r="N1254" s="22"/>
      <c r="O1254" s="22"/>
      <c r="P1254" s="22"/>
      <c r="Q1254" s="22"/>
      <c r="R1254" s="22"/>
      <c r="S1254" s="22"/>
      <c r="T1254" s="22"/>
      <c r="U1254" s="22"/>
      <c r="V1254" s="22"/>
      <c r="W1254" s="22"/>
      <c r="X1254" s="22"/>
      <c r="Y1254" s="22"/>
      <c r="Z1254" s="22"/>
      <c r="AA1254" s="22"/>
      <c r="AB1254" s="22"/>
      <c r="AC1254" s="22"/>
      <c r="AD1254" s="22"/>
      <c r="AE1254" s="22"/>
      <c r="AF1254" s="22"/>
      <c r="AG1254" s="22"/>
      <c r="AH1254" s="22"/>
      <c r="AI1254" s="22"/>
      <c r="AJ1254" s="22"/>
      <c r="AK1254" s="22"/>
      <c r="AL1254" s="22"/>
      <c r="AM1254" s="22"/>
      <c r="AN1254" s="22"/>
      <c r="AO1254" s="22"/>
      <c r="AP1254" s="22"/>
      <c r="AQ1254" s="22"/>
      <c r="AR1254" s="22"/>
      <c r="AS1254" s="22"/>
      <c r="AT1254" s="22"/>
      <c r="AU1254" s="22"/>
      <c r="AV1254" s="22"/>
      <c r="AW1254" s="22"/>
      <c r="AX1254" s="22"/>
      <c r="AY1254" s="22"/>
      <c r="AZ1254" s="22"/>
      <c r="BA1254" s="22"/>
      <c r="BB1254" s="22"/>
      <c r="BC1254" s="22"/>
      <c r="BD1254" s="22"/>
      <c r="BE1254" s="22"/>
      <c r="BF1254" s="22"/>
      <c r="BG1254" s="22"/>
      <c r="BH1254" s="22"/>
      <c r="BI1254" s="22"/>
      <c r="BJ1254" s="22"/>
      <c r="BK1254" s="22"/>
      <c r="BL1254" s="22"/>
      <c r="BM1254" s="22"/>
      <c r="BN1254" s="22"/>
      <c r="BO1254" s="22"/>
      <c r="BP1254" s="22"/>
      <c r="BQ1254" s="22"/>
      <c r="BR1254" s="22"/>
      <c r="BS1254" s="22"/>
      <c r="BT1254" s="22"/>
      <c r="BU1254" s="22"/>
      <c r="BV1254" s="22"/>
      <c r="BW1254" s="22"/>
      <c r="BX1254" s="22"/>
      <c r="BY1254" s="22"/>
      <c r="BZ1254" s="22"/>
      <c r="CA1254" s="22"/>
      <c r="CB1254" s="22"/>
      <c r="CC1254" s="22"/>
      <c r="CD1254" s="22"/>
      <c r="CE1254" s="22"/>
      <c r="CF1254" s="22"/>
      <c r="CG1254" s="22"/>
      <c r="CH1254" s="22"/>
      <c r="CI1254" s="22"/>
      <c r="CJ1254" s="22"/>
      <c r="CK1254" s="22"/>
      <c r="CL1254" s="22"/>
      <c r="CM1254" s="22"/>
      <c r="CN1254" s="22"/>
      <c r="CO1254" s="22"/>
      <c r="CP1254" s="22"/>
      <c r="CQ1254" s="22"/>
      <c r="CR1254" s="22"/>
      <c r="CS1254" s="22"/>
      <c r="CT1254" s="22"/>
      <c r="CU1254" s="22"/>
      <c r="CV1254" s="22"/>
      <c r="CW1254" s="22"/>
      <c r="CX1254" s="22"/>
      <c r="CY1254" s="22"/>
      <c r="CZ1254" s="22"/>
      <c r="DA1254" s="22"/>
      <c r="DB1254" s="22"/>
      <c r="DC1254" s="22"/>
      <c r="DD1254" s="22"/>
      <c r="DE1254" s="22"/>
      <c r="DF1254" s="22"/>
      <c r="DG1254" s="22"/>
      <c r="DH1254" s="22"/>
      <c r="DI1254" s="22"/>
      <c r="DJ1254" s="22"/>
      <c r="DK1254" s="22"/>
      <c r="DL1254" s="22"/>
      <c r="DM1254" s="22"/>
      <c r="DN1254" s="22"/>
      <c r="DO1254" s="22"/>
      <c r="DP1254" s="22"/>
      <c r="DQ1254" s="22"/>
      <c r="DR1254" s="22"/>
      <c r="DS1254" s="22"/>
      <c r="DT1254" s="22"/>
      <c r="DU1254" s="22"/>
      <c r="DV1254" s="22"/>
      <c r="DW1254" s="22"/>
      <c r="DX1254" s="22"/>
      <c r="DY1254" s="22"/>
      <c r="DZ1254" s="22"/>
      <c r="EA1254" s="22"/>
      <c r="EB1254" s="22"/>
      <c r="EC1254" s="22"/>
      <c r="ED1254" s="22"/>
      <c r="EE1254" s="22"/>
      <c r="EF1254" s="22"/>
      <c r="EG1254" s="22"/>
      <c r="EH1254" s="22"/>
      <c r="EI1254" s="22"/>
      <c r="EJ1254" s="22"/>
      <c r="EK1254" s="22"/>
      <c r="EL1254" s="22"/>
      <c r="EM1254" s="22"/>
      <c r="EN1254" s="22"/>
      <c r="EO1254" s="22"/>
      <c r="EP1254" s="22"/>
      <c r="EQ1254" s="22"/>
      <c r="ER1254" s="22"/>
      <c r="ES1254" s="22"/>
      <c r="ET1254" s="22"/>
      <c r="EU1254" s="22"/>
      <c r="EV1254" s="22"/>
      <c r="EW1254" s="22"/>
      <c r="EX1254" s="22"/>
      <c r="EY1254" s="22"/>
      <c r="EZ1254" s="22"/>
      <c r="FA1254" s="22"/>
      <c r="FB1254" s="22"/>
      <c r="FC1254" s="22"/>
      <c r="FD1254" s="22"/>
      <c r="FE1254" s="22"/>
      <c r="FF1254" s="22"/>
      <c r="FG1254" s="22"/>
      <c r="FH1254" s="22"/>
      <c r="FI1254" s="22"/>
      <c r="FJ1254" s="22"/>
      <c r="FK1254" s="22"/>
      <c r="FL1254" s="22"/>
      <c r="FM1254" s="22"/>
      <c r="FN1254" s="22"/>
      <c r="FO1254" s="22"/>
      <c r="FP1254" s="22"/>
      <c r="FQ1254" s="22"/>
      <c r="FR1254" s="22"/>
      <c r="FS1254" s="22"/>
      <c r="FT1254" s="22"/>
      <c r="FU1254" s="22"/>
      <c r="FV1254" s="48"/>
      <c r="FW1254" s="48"/>
      <c r="FX1254" s="48"/>
      <c r="FY1254" s="48"/>
      <c r="FZ1254" s="48"/>
      <c r="GA1254" s="48"/>
      <c r="GB1254" s="48"/>
      <c r="GC1254" s="48"/>
      <c r="GD1254" s="48"/>
    </row>
    <row r="1255" s="23" customFormat="1" ht="15" spans="1:186">
      <c r="A1255" s="50" t="s">
        <v>2296</v>
      </c>
      <c r="B1255" s="66" t="s">
        <v>2297</v>
      </c>
      <c r="C1255" s="52">
        <v>0</v>
      </c>
      <c r="D1255" s="52">
        <v>0</v>
      </c>
      <c r="E1255" s="47"/>
      <c r="F1255" s="22"/>
      <c r="G1255" s="22"/>
      <c r="H1255" s="22"/>
      <c r="I1255" s="22"/>
      <c r="J1255" s="22"/>
      <c r="K1255" s="22"/>
      <c r="L1255" s="22"/>
      <c r="M1255" s="22"/>
      <c r="N1255" s="22"/>
      <c r="O1255" s="22"/>
      <c r="P1255" s="22"/>
      <c r="Q1255" s="22"/>
      <c r="R1255" s="22"/>
      <c r="S1255" s="22"/>
      <c r="T1255" s="22"/>
      <c r="U1255" s="22"/>
      <c r="V1255" s="22"/>
      <c r="W1255" s="22"/>
      <c r="X1255" s="22"/>
      <c r="Y1255" s="22"/>
      <c r="Z1255" s="22"/>
      <c r="AA1255" s="22"/>
      <c r="AB1255" s="22"/>
      <c r="AC1255" s="22"/>
      <c r="AD1255" s="22"/>
      <c r="AE1255" s="22"/>
      <c r="AF1255" s="22"/>
      <c r="AG1255" s="22"/>
      <c r="AH1255" s="22"/>
      <c r="AI1255" s="22"/>
      <c r="AJ1255" s="22"/>
      <c r="AK1255" s="22"/>
      <c r="AL1255" s="22"/>
      <c r="AM1255" s="22"/>
      <c r="AN1255" s="22"/>
      <c r="AO1255" s="22"/>
      <c r="AP1255" s="22"/>
      <c r="AQ1255" s="22"/>
      <c r="AR1255" s="22"/>
      <c r="AS1255" s="22"/>
      <c r="AT1255" s="22"/>
      <c r="AU1255" s="22"/>
      <c r="AV1255" s="22"/>
      <c r="AW1255" s="22"/>
      <c r="AX1255" s="22"/>
      <c r="AY1255" s="22"/>
      <c r="AZ1255" s="22"/>
      <c r="BA1255" s="22"/>
      <c r="BB1255" s="22"/>
      <c r="BC1255" s="22"/>
      <c r="BD1255" s="22"/>
      <c r="BE1255" s="22"/>
      <c r="BF1255" s="22"/>
      <c r="BG1255" s="22"/>
      <c r="BH1255" s="22"/>
      <c r="BI1255" s="22"/>
      <c r="BJ1255" s="22"/>
      <c r="BK1255" s="22"/>
      <c r="BL1255" s="22"/>
      <c r="BM1255" s="22"/>
      <c r="BN1255" s="22"/>
      <c r="BO1255" s="22"/>
      <c r="BP1255" s="22"/>
      <c r="BQ1255" s="22"/>
      <c r="BR1255" s="22"/>
      <c r="BS1255" s="22"/>
      <c r="BT1255" s="22"/>
      <c r="BU1255" s="22"/>
      <c r="BV1255" s="22"/>
      <c r="BW1255" s="22"/>
      <c r="BX1255" s="22"/>
      <c r="BY1255" s="22"/>
      <c r="BZ1255" s="22"/>
      <c r="CA1255" s="22"/>
      <c r="CB1255" s="22"/>
      <c r="CC1255" s="22"/>
      <c r="CD1255" s="22"/>
      <c r="CE1255" s="22"/>
      <c r="CF1255" s="22"/>
      <c r="CG1255" s="22"/>
      <c r="CH1255" s="22"/>
      <c r="CI1255" s="22"/>
      <c r="CJ1255" s="22"/>
      <c r="CK1255" s="22"/>
      <c r="CL1255" s="22"/>
      <c r="CM1255" s="22"/>
      <c r="CN1255" s="22"/>
      <c r="CO1255" s="22"/>
      <c r="CP1255" s="22"/>
      <c r="CQ1255" s="22"/>
      <c r="CR1255" s="22"/>
      <c r="CS1255" s="22"/>
      <c r="CT1255" s="22"/>
      <c r="CU1255" s="22"/>
      <c r="CV1255" s="22"/>
      <c r="CW1255" s="22"/>
      <c r="CX1255" s="22"/>
      <c r="CY1255" s="22"/>
      <c r="CZ1255" s="22"/>
      <c r="DA1255" s="22"/>
      <c r="DB1255" s="22"/>
      <c r="DC1255" s="22"/>
      <c r="DD1255" s="22"/>
      <c r="DE1255" s="22"/>
      <c r="DF1255" s="22"/>
      <c r="DG1255" s="22"/>
      <c r="DH1255" s="22"/>
      <c r="DI1255" s="22"/>
      <c r="DJ1255" s="22"/>
      <c r="DK1255" s="22"/>
      <c r="DL1255" s="22"/>
      <c r="DM1255" s="22"/>
      <c r="DN1255" s="22"/>
      <c r="DO1255" s="22"/>
      <c r="DP1255" s="22"/>
      <c r="DQ1255" s="22"/>
      <c r="DR1255" s="22"/>
      <c r="DS1255" s="22"/>
      <c r="DT1255" s="22"/>
      <c r="DU1255" s="22"/>
      <c r="DV1255" s="22"/>
      <c r="DW1255" s="22"/>
      <c r="DX1255" s="22"/>
      <c r="DY1255" s="22"/>
      <c r="DZ1255" s="22"/>
      <c r="EA1255" s="22"/>
      <c r="EB1255" s="22"/>
      <c r="EC1255" s="22"/>
      <c r="ED1255" s="22"/>
      <c r="EE1255" s="22"/>
      <c r="EF1255" s="22"/>
      <c r="EG1255" s="22"/>
      <c r="EH1255" s="22"/>
      <c r="EI1255" s="22"/>
      <c r="EJ1255" s="22"/>
      <c r="EK1255" s="22"/>
      <c r="EL1255" s="22"/>
      <c r="EM1255" s="22"/>
      <c r="EN1255" s="22"/>
      <c r="EO1255" s="22"/>
      <c r="EP1255" s="22"/>
      <c r="EQ1255" s="22"/>
      <c r="ER1255" s="22"/>
      <c r="ES1255" s="22"/>
      <c r="ET1255" s="22"/>
      <c r="EU1255" s="22"/>
      <c r="EV1255" s="22"/>
      <c r="EW1255" s="22"/>
      <c r="EX1255" s="22"/>
      <c r="EY1255" s="22"/>
      <c r="EZ1255" s="22"/>
      <c r="FA1255" s="22"/>
      <c r="FB1255" s="22"/>
      <c r="FC1255" s="22"/>
      <c r="FD1255" s="22"/>
      <c r="FE1255" s="22"/>
      <c r="FF1255" s="22"/>
      <c r="FG1255" s="22"/>
      <c r="FH1255" s="22"/>
      <c r="FI1255" s="22"/>
      <c r="FJ1255" s="22"/>
      <c r="FK1255" s="22"/>
      <c r="FL1255" s="22"/>
      <c r="FM1255" s="22"/>
      <c r="FN1255" s="22"/>
      <c r="FO1255" s="22"/>
      <c r="FP1255" s="22"/>
      <c r="FQ1255" s="22"/>
      <c r="FR1255" s="22"/>
      <c r="FS1255" s="22"/>
      <c r="FT1255" s="22"/>
      <c r="FU1255" s="22"/>
      <c r="FV1255" s="48"/>
      <c r="FW1255" s="48"/>
      <c r="FX1255" s="48"/>
      <c r="FY1255" s="48"/>
      <c r="FZ1255" s="48"/>
      <c r="GA1255" s="48"/>
      <c r="GB1255" s="48"/>
      <c r="GC1255" s="48"/>
      <c r="GD1255" s="48"/>
    </row>
    <row r="1256" s="23" customFormat="1" ht="15" spans="1:186">
      <c r="A1256" s="50" t="s">
        <v>2298</v>
      </c>
      <c r="B1256" s="66" t="s">
        <v>2299</v>
      </c>
      <c r="C1256" s="52">
        <v>0</v>
      </c>
      <c r="D1256" s="52">
        <v>0</v>
      </c>
      <c r="E1256" s="47"/>
      <c r="F1256" s="22"/>
      <c r="G1256" s="22"/>
      <c r="H1256" s="22"/>
      <c r="I1256" s="22"/>
      <c r="J1256" s="22"/>
      <c r="K1256" s="22"/>
      <c r="L1256" s="22"/>
      <c r="M1256" s="22"/>
      <c r="N1256" s="22"/>
      <c r="O1256" s="22"/>
      <c r="P1256" s="22"/>
      <c r="Q1256" s="22"/>
      <c r="R1256" s="22"/>
      <c r="S1256" s="22"/>
      <c r="T1256" s="22"/>
      <c r="U1256" s="22"/>
      <c r="V1256" s="22"/>
      <c r="W1256" s="22"/>
      <c r="X1256" s="22"/>
      <c r="Y1256" s="22"/>
      <c r="Z1256" s="22"/>
      <c r="AA1256" s="22"/>
      <c r="AB1256" s="22"/>
      <c r="AC1256" s="22"/>
      <c r="AD1256" s="22"/>
      <c r="AE1256" s="22"/>
      <c r="AF1256" s="22"/>
      <c r="AG1256" s="22"/>
      <c r="AH1256" s="22"/>
      <c r="AI1256" s="22"/>
      <c r="AJ1256" s="22"/>
      <c r="AK1256" s="22"/>
      <c r="AL1256" s="22"/>
      <c r="AM1256" s="22"/>
      <c r="AN1256" s="22"/>
      <c r="AO1256" s="22"/>
      <c r="AP1256" s="22"/>
      <c r="AQ1256" s="22"/>
      <c r="AR1256" s="22"/>
      <c r="AS1256" s="22"/>
      <c r="AT1256" s="22"/>
      <c r="AU1256" s="22"/>
      <c r="AV1256" s="22"/>
      <c r="AW1256" s="22"/>
      <c r="AX1256" s="22"/>
      <c r="AY1256" s="22"/>
      <c r="AZ1256" s="22"/>
      <c r="BA1256" s="22"/>
      <c r="BB1256" s="22"/>
      <c r="BC1256" s="22"/>
      <c r="BD1256" s="22"/>
      <c r="BE1256" s="22"/>
      <c r="BF1256" s="22"/>
      <c r="BG1256" s="22"/>
      <c r="BH1256" s="22"/>
      <c r="BI1256" s="22"/>
      <c r="BJ1256" s="22"/>
      <c r="BK1256" s="22"/>
      <c r="BL1256" s="22"/>
      <c r="BM1256" s="22"/>
      <c r="BN1256" s="22"/>
      <c r="BO1256" s="22"/>
      <c r="BP1256" s="22"/>
      <c r="BQ1256" s="22"/>
      <c r="BR1256" s="22"/>
      <c r="BS1256" s="22"/>
      <c r="BT1256" s="22"/>
      <c r="BU1256" s="22"/>
      <c r="BV1256" s="22"/>
      <c r="BW1256" s="22"/>
      <c r="BX1256" s="22"/>
      <c r="BY1256" s="22"/>
      <c r="BZ1256" s="22"/>
      <c r="CA1256" s="22"/>
      <c r="CB1256" s="22"/>
      <c r="CC1256" s="22"/>
      <c r="CD1256" s="22"/>
      <c r="CE1256" s="22"/>
      <c r="CF1256" s="22"/>
      <c r="CG1256" s="22"/>
      <c r="CH1256" s="22"/>
      <c r="CI1256" s="22"/>
      <c r="CJ1256" s="22"/>
      <c r="CK1256" s="22"/>
      <c r="CL1256" s="22"/>
      <c r="CM1256" s="22"/>
      <c r="CN1256" s="22"/>
      <c r="CO1256" s="22"/>
      <c r="CP1256" s="22"/>
      <c r="CQ1256" s="22"/>
      <c r="CR1256" s="22"/>
      <c r="CS1256" s="22"/>
      <c r="CT1256" s="22"/>
      <c r="CU1256" s="22"/>
      <c r="CV1256" s="22"/>
      <c r="CW1256" s="22"/>
      <c r="CX1256" s="22"/>
      <c r="CY1256" s="22"/>
      <c r="CZ1256" s="22"/>
      <c r="DA1256" s="22"/>
      <c r="DB1256" s="22"/>
      <c r="DC1256" s="22"/>
      <c r="DD1256" s="22"/>
      <c r="DE1256" s="22"/>
      <c r="DF1256" s="22"/>
      <c r="DG1256" s="22"/>
      <c r="DH1256" s="22"/>
      <c r="DI1256" s="22"/>
      <c r="DJ1256" s="22"/>
      <c r="DK1256" s="22"/>
      <c r="DL1256" s="22"/>
      <c r="DM1256" s="22"/>
      <c r="DN1256" s="22"/>
      <c r="DO1256" s="22"/>
      <c r="DP1256" s="22"/>
      <c r="DQ1256" s="22"/>
      <c r="DR1256" s="22"/>
      <c r="DS1256" s="22"/>
      <c r="DT1256" s="22"/>
      <c r="DU1256" s="22"/>
      <c r="DV1256" s="22"/>
      <c r="DW1256" s="22"/>
      <c r="DX1256" s="22"/>
      <c r="DY1256" s="22"/>
      <c r="DZ1256" s="22"/>
      <c r="EA1256" s="22"/>
      <c r="EB1256" s="22"/>
      <c r="EC1256" s="22"/>
      <c r="ED1256" s="22"/>
      <c r="EE1256" s="22"/>
      <c r="EF1256" s="22"/>
      <c r="EG1256" s="22"/>
      <c r="EH1256" s="22"/>
      <c r="EI1256" s="22"/>
      <c r="EJ1256" s="22"/>
      <c r="EK1256" s="22"/>
      <c r="EL1256" s="22"/>
      <c r="EM1256" s="22"/>
      <c r="EN1256" s="22"/>
      <c r="EO1256" s="22"/>
      <c r="EP1256" s="22"/>
      <c r="EQ1256" s="22"/>
      <c r="ER1256" s="22"/>
      <c r="ES1256" s="22"/>
      <c r="ET1256" s="22"/>
      <c r="EU1256" s="22"/>
      <c r="EV1256" s="22"/>
      <c r="EW1256" s="22"/>
      <c r="EX1256" s="22"/>
      <c r="EY1256" s="22"/>
      <c r="EZ1256" s="22"/>
      <c r="FA1256" s="22"/>
      <c r="FB1256" s="22"/>
      <c r="FC1256" s="22"/>
      <c r="FD1256" s="22"/>
      <c r="FE1256" s="22"/>
      <c r="FF1256" s="22"/>
      <c r="FG1256" s="22"/>
      <c r="FH1256" s="22"/>
      <c r="FI1256" s="22"/>
      <c r="FJ1256" s="22"/>
      <c r="FK1256" s="22"/>
      <c r="FL1256" s="22"/>
      <c r="FM1256" s="22"/>
      <c r="FN1256" s="22"/>
      <c r="FO1256" s="22"/>
      <c r="FP1256" s="22"/>
      <c r="FQ1256" s="22"/>
      <c r="FR1256" s="22"/>
      <c r="FS1256" s="22"/>
      <c r="FT1256" s="22"/>
      <c r="FU1256" s="22"/>
      <c r="FV1256" s="48"/>
      <c r="FW1256" s="48"/>
      <c r="FX1256" s="48"/>
      <c r="FY1256" s="48"/>
      <c r="FZ1256" s="48"/>
      <c r="GA1256" s="48"/>
      <c r="GB1256" s="48"/>
      <c r="GC1256" s="48"/>
      <c r="GD1256" s="48"/>
    </row>
    <row r="1257" s="23" customFormat="1" ht="15" spans="1:186">
      <c r="A1257" s="50" t="s">
        <v>2300</v>
      </c>
      <c r="B1257" s="66" t="s">
        <v>2301</v>
      </c>
      <c r="C1257" s="52">
        <v>0</v>
      </c>
      <c r="D1257" s="52">
        <v>0</v>
      </c>
      <c r="E1257" s="47"/>
      <c r="F1257" s="22"/>
      <c r="G1257" s="22"/>
      <c r="H1257" s="22"/>
      <c r="I1257" s="22"/>
      <c r="J1257" s="22"/>
      <c r="K1257" s="22"/>
      <c r="L1257" s="22"/>
      <c r="M1257" s="22"/>
      <c r="N1257" s="22"/>
      <c r="O1257" s="22"/>
      <c r="P1257" s="22"/>
      <c r="Q1257" s="22"/>
      <c r="R1257" s="22"/>
      <c r="S1257" s="22"/>
      <c r="T1257" s="22"/>
      <c r="U1257" s="22"/>
      <c r="V1257" s="22"/>
      <c r="W1257" s="22"/>
      <c r="X1257" s="22"/>
      <c r="Y1257" s="22"/>
      <c r="Z1257" s="22"/>
      <c r="AA1257" s="22"/>
      <c r="AB1257" s="22"/>
      <c r="AC1257" s="22"/>
      <c r="AD1257" s="22"/>
      <c r="AE1257" s="22"/>
      <c r="AF1257" s="22"/>
      <c r="AG1257" s="22"/>
      <c r="AH1257" s="22"/>
      <c r="AI1257" s="22"/>
      <c r="AJ1257" s="22"/>
      <c r="AK1257" s="22"/>
      <c r="AL1257" s="22"/>
      <c r="AM1257" s="22"/>
      <c r="AN1257" s="22"/>
      <c r="AO1257" s="22"/>
      <c r="AP1257" s="22"/>
      <c r="AQ1257" s="22"/>
      <c r="AR1257" s="22"/>
      <c r="AS1257" s="22"/>
      <c r="AT1257" s="22"/>
      <c r="AU1257" s="22"/>
      <c r="AV1257" s="22"/>
      <c r="AW1257" s="22"/>
      <c r="AX1257" s="22"/>
      <c r="AY1257" s="22"/>
      <c r="AZ1257" s="22"/>
      <c r="BA1257" s="22"/>
      <c r="BB1257" s="22"/>
      <c r="BC1257" s="22"/>
      <c r="BD1257" s="22"/>
      <c r="BE1257" s="22"/>
      <c r="BF1257" s="22"/>
      <c r="BG1257" s="22"/>
      <c r="BH1257" s="22"/>
      <c r="BI1257" s="22"/>
      <c r="BJ1257" s="22"/>
      <c r="BK1257" s="22"/>
      <c r="BL1257" s="22"/>
      <c r="BM1257" s="22"/>
      <c r="BN1257" s="22"/>
      <c r="BO1257" s="22"/>
      <c r="BP1257" s="22"/>
      <c r="BQ1257" s="22"/>
      <c r="BR1257" s="22"/>
      <c r="BS1257" s="22"/>
      <c r="BT1257" s="22"/>
      <c r="BU1257" s="22"/>
      <c r="BV1257" s="22"/>
      <c r="BW1257" s="22"/>
      <c r="BX1257" s="22"/>
      <c r="BY1257" s="22"/>
      <c r="BZ1257" s="22"/>
      <c r="CA1257" s="22"/>
      <c r="CB1257" s="22"/>
      <c r="CC1257" s="22"/>
      <c r="CD1257" s="22"/>
      <c r="CE1257" s="22"/>
      <c r="CF1257" s="22"/>
      <c r="CG1257" s="22"/>
      <c r="CH1257" s="22"/>
      <c r="CI1257" s="22"/>
      <c r="CJ1257" s="22"/>
      <c r="CK1257" s="22"/>
      <c r="CL1257" s="22"/>
      <c r="CM1257" s="22"/>
      <c r="CN1257" s="22"/>
      <c r="CO1257" s="22"/>
      <c r="CP1257" s="22"/>
      <c r="CQ1257" s="22"/>
      <c r="CR1257" s="22"/>
      <c r="CS1257" s="22"/>
      <c r="CT1257" s="22"/>
      <c r="CU1257" s="22"/>
      <c r="CV1257" s="22"/>
      <c r="CW1257" s="22"/>
      <c r="CX1257" s="22"/>
      <c r="CY1257" s="22"/>
      <c r="CZ1257" s="22"/>
      <c r="DA1257" s="22"/>
      <c r="DB1257" s="22"/>
      <c r="DC1257" s="22"/>
      <c r="DD1257" s="22"/>
      <c r="DE1257" s="22"/>
      <c r="DF1257" s="22"/>
      <c r="DG1257" s="22"/>
      <c r="DH1257" s="22"/>
      <c r="DI1257" s="22"/>
      <c r="DJ1257" s="22"/>
      <c r="DK1257" s="22"/>
      <c r="DL1257" s="22"/>
      <c r="DM1257" s="22"/>
      <c r="DN1257" s="22"/>
      <c r="DO1257" s="22"/>
      <c r="DP1257" s="22"/>
      <c r="DQ1257" s="22"/>
      <c r="DR1257" s="22"/>
      <c r="DS1257" s="22"/>
      <c r="DT1257" s="22"/>
      <c r="DU1257" s="22"/>
      <c r="DV1257" s="22"/>
      <c r="DW1257" s="22"/>
      <c r="DX1257" s="22"/>
      <c r="DY1257" s="22"/>
      <c r="DZ1257" s="22"/>
      <c r="EA1257" s="22"/>
      <c r="EB1257" s="22"/>
      <c r="EC1257" s="22"/>
      <c r="ED1257" s="22"/>
      <c r="EE1257" s="22"/>
      <c r="EF1257" s="22"/>
      <c r="EG1257" s="22"/>
      <c r="EH1257" s="22"/>
      <c r="EI1257" s="22"/>
      <c r="EJ1257" s="22"/>
      <c r="EK1257" s="22"/>
      <c r="EL1257" s="22"/>
      <c r="EM1257" s="22"/>
      <c r="EN1257" s="22"/>
      <c r="EO1257" s="22"/>
      <c r="EP1257" s="22"/>
      <c r="EQ1257" s="22"/>
      <c r="ER1257" s="22"/>
      <c r="ES1257" s="22"/>
      <c r="ET1257" s="22"/>
      <c r="EU1257" s="22"/>
      <c r="EV1257" s="22"/>
      <c r="EW1257" s="22"/>
      <c r="EX1257" s="22"/>
      <c r="EY1257" s="22"/>
      <c r="EZ1257" s="22"/>
      <c r="FA1257" s="22"/>
      <c r="FB1257" s="22"/>
      <c r="FC1257" s="22"/>
      <c r="FD1257" s="22"/>
      <c r="FE1257" s="22"/>
      <c r="FF1257" s="22"/>
      <c r="FG1257" s="22"/>
      <c r="FH1257" s="22"/>
      <c r="FI1257" s="22"/>
      <c r="FJ1257" s="22"/>
      <c r="FK1257" s="22"/>
      <c r="FL1257" s="22"/>
      <c r="FM1257" s="22"/>
      <c r="FN1257" s="22"/>
      <c r="FO1257" s="22"/>
      <c r="FP1257" s="22"/>
      <c r="FQ1257" s="22"/>
      <c r="FR1257" s="22"/>
      <c r="FS1257" s="22"/>
      <c r="FT1257" s="22"/>
      <c r="FU1257" s="22"/>
      <c r="FV1257" s="48"/>
      <c r="FW1257" s="48"/>
      <c r="FX1257" s="48"/>
      <c r="FY1257" s="48"/>
      <c r="FZ1257" s="48"/>
      <c r="GA1257" s="48"/>
      <c r="GB1257" s="48"/>
      <c r="GC1257" s="48"/>
      <c r="GD1257" s="48"/>
    </row>
    <row r="1258" s="23" customFormat="1" ht="15" spans="1:186">
      <c r="A1258" s="50" t="s">
        <v>2302</v>
      </c>
      <c r="B1258" s="66" t="s">
        <v>2303</v>
      </c>
      <c r="C1258" s="52">
        <v>0</v>
      </c>
      <c r="D1258" s="52">
        <v>0</v>
      </c>
      <c r="E1258" s="47"/>
      <c r="F1258" s="22"/>
      <c r="G1258" s="22"/>
      <c r="H1258" s="22"/>
      <c r="I1258" s="22"/>
      <c r="J1258" s="22"/>
      <c r="K1258" s="22"/>
      <c r="L1258" s="22"/>
      <c r="M1258" s="22"/>
      <c r="N1258" s="22"/>
      <c r="O1258" s="22"/>
      <c r="P1258" s="22"/>
      <c r="Q1258" s="22"/>
      <c r="R1258" s="22"/>
      <c r="S1258" s="22"/>
      <c r="T1258" s="22"/>
      <c r="U1258" s="22"/>
      <c r="V1258" s="22"/>
      <c r="W1258" s="22"/>
      <c r="X1258" s="22"/>
      <c r="Y1258" s="22"/>
      <c r="Z1258" s="22"/>
      <c r="AA1258" s="22"/>
      <c r="AB1258" s="22"/>
      <c r="AC1258" s="22"/>
      <c r="AD1258" s="22"/>
      <c r="AE1258" s="22"/>
      <c r="AF1258" s="22"/>
      <c r="AG1258" s="22"/>
      <c r="AH1258" s="22"/>
      <c r="AI1258" s="22"/>
      <c r="AJ1258" s="22"/>
      <c r="AK1258" s="22"/>
      <c r="AL1258" s="22"/>
      <c r="AM1258" s="22"/>
      <c r="AN1258" s="22"/>
      <c r="AO1258" s="22"/>
      <c r="AP1258" s="22"/>
      <c r="AQ1258" s="22"/>
      <c r="AR1258" s="22"/>
      <c r="AS1258" s="22"/>
      <c r="AT1258" s="22"/>
      <c r="AU1258" s="22"/>
      <c r="AV1258" s="22"/>
      <c r="AW1258" s="22"/>
      <c r="AX1258" s="22"/>
      <c r="AY1258" s="22"/>
      <c r="AZ1258" s="22"/>
      <c r="BA1258" s="22"/>
      <c r="BB1258" s="22"/>
      <c r="BC1258" s="22"/>
      <c r="BD1258" s="22"/>
      <c r="BE1258" s="22"/>
      <c r="BF1258" s="22"/>
      <c r="BG1258" s="22"/>
      <c r="BH1258" s="22"/>
      <c r="BI1258" s="22"/>
      <c r="BJ1258" s="22"/>
      <c r="BK1258" s="22"/>
      <c r="BL1258" s="22"/>
      <c r="BM1258" s="22"/>
      <c r="BN1258" s="22"/>
      <c r="BO1258" s="22"/>
      <c r="BP1258" s="22"/>
      <c r="BQ1258" s="22"/>
      <c r="BR1258" s="22"/>
      <c r="BS1258" s="22"/>
      <c r="BT1258" s="22"/>
      <c r="BU1258" s="22"/>
      <c r="BV1258" s="22"/>
      <c r="BW1258" s="22"/>
      <c r="BX1258" s="22"/>
      <c r="BY1258" s="22"/>
      <c r="BZ1258" s="22"/>
      <c r="CA1258" s="22"/>
      <c r="CB1258" s="22"/>
      <c r="CC1258" s="22"/>
      <c r="CD1258" s="22"/>
      <c r="CE1258" s="22"/>
      <c r="CF1258" s="22"/>
      <c r="CG1258" s="22"/>
      <c r="CH1258" s="22"/>
      <c r="CI1258" s="22"/>
      <c r="CJ1258" s="22"/>
      <c r="CK1258" s="22"/>
      <c r="CL1258" s="22"/>
      <c r="CM1258" s="22"/>
      <c r="CN1258" s="22"/>
      <c r="CO1258" s="22"/>
      <c r="CP1258" s="22"/>
      <c r="CQ1258" s="22"/>
      <c r="CR1258" s="22"/>
      <c r="CS1258" s="22"/>
      <c r="CT1258" s="22"/>
      <c r="CU1258" s="22"/>
      <c r="CV1258" s="22"/>
      <c r="CW1258" s="22"/>
      <c r="CX1258" s="22"/>
      <c r="CY1258" s="22"/>
      <c r="CZ1258" s="22"/>
      <c r="DA1258" s="22"/>
      <c r="DB1258" s="22"/>
      <c r="DC1258" s="22"/>
      <c r="DD1258" s="22"/>
      <c r="DE1258" s="22"/>
      <c r="DF1258" s="22"/>
      <c r="DG1258" s="22"/>
      <c r="DH1258" s="22"/>
      <c r="DI1258" s="22"/>
      <c r="DJ1258" s="22"/>
      <c r="DK1258" s="22"/>
      <c r="DL1258" s="22"/>
      <c r="DM1258" s="22"/>
      <c r="DN1258" s="22"/>
      <c r="DO1258" s="22"/>
      <c r="DP1258" s="22"/>
      <c r="DQ1258" s="22"/>
      <c r="DR1258" s="22"/>
      <c r="DS1258" s="22"/>
      <c r="DT1258" s="22"/>
      <c r="DU1258" s="22"/>
      <c r="DV1258" s="22"/>
      <c r="DW1258" s="22"/>
      <c r="DX1258" s="22"/>
      <c r="DY1258" s="22"/>
      <c r="DZ1258" s="22"/>
      <c r="EA1258" s="22"/>
      <c r="EB1258" s="22"/>
      <c r="EC1258" s="22"/>
      <c r="ED1258" s="22"/>
      <c r="EE1258" s="22"/>
      <c r="EF1258" s="22"/>
      <c r="EG1258" s="22"/>
      <c r="EH1258" s="22"/>
      <c r="EI1258" s="22"/>
      <c r="EJ1258" s="22"/>
      <c r="EK1258" s="22"/>
      <c r="EL1258" s="22"/>
      <c r="EM1258" s="22"/>
      <c r="EN1258" s="22"/>
      <c r="EO1258" s="22"/>
      <c r="EP1258" s="22"/>
      <c r="EQ1258" s="22"/>
      <c r="ER1258" s="22"/>
      <c r="ES1258" s="22"/>
      <c r="ET1258" s="22"/>
      <c r="EU1258" s="22"/>
      <c r="EV1258" s="22"/>
      <c r="EW1258" s="22"/>
      <c r="EX1258" s="22"/>
      <c r="EY1258" s="22"/>
      <c r="EZ1258" s="22"/>
      <c r="FA1258" s="22"/>
      <c r="FB1258" s="22"/>
      <c r="FC1258" s="22"/>
      <c r="FD1258" s="22"/>
      <c r="FE1258" s="22"/>
      <c r="FF1258" s="22"/>
      <c r="FG1258" s="22"/>
      <c r="FH1258" s="22"/>
      <c r="FI1258" s="22"/>
      <c r="FJ1258" s="22"/>
      <c r="FK1258" s="22"/>
      <c r="FL1258" s="22"/>
      <c r="FM1258" s="22"/>
      <c r="FN1258" s="22"/>
      <c r="FO1258" s="22"/>
      <c r="FP1258" s="22"/>
      <c r="FQ1258" s="22"/>
      <c r="FR1258" s="22"/>
      <c r="FS1258" s="22"/>
      <c r="FT1258" s="22"/>
      <c r="FU1258" s="22"/>
      <c r="FV1258" s="48"/>
      <c r="FW1258" s="48"/>
      <c r="FX1258" s="48"/>
      <c r="FY1258" s="48"/>
      <c r="FZ1258" s="48"/>
      <c r="GA1258" s="48"/>
      <c r="GB1258" s="48"/>
      <c r="GC1258" s="48"/>
      <c r="GD1258" s="48"/>
    </row>
    <row r="1259" s="23" customFormat="1" ht="15" spans="1:186">
      <c r="A1259" s="50" t="s">
        <v>2304</v>
      </c>
      <c r="B1259" s="66" t="s">
        <v>2305</v>
      </c>
      <c r="C1259" s="52">
        <v>0</v>
      </c>
      <c r="D1259" s="52">
        <v>0</v>
      </c>
      <c r="E1259" s="47"/>
      <c r="F1259" s="22"/>
      <c r="G1259" s="22"/>
      <c r="H1259" s="22"/>
      <c r="I1259" s="22"/>
      <c r="J1259" s="22"/>
      <c r="K1259" s="22"/>
      <c r="L1259" s="22"/>
      <c r="M1259" s="22"/>
      <c r="N1259" s="22"/>
      <c r="O1259" s="22"/>
      <c r="P1259" s="22"/>
      <c r="Q1259" s="22"/>
      <c r="R1259" s="22"/>
      <c r="S1259" s="22"/>
      <c r="T1259" s="22"/>
      <c r="U1259" s="22"/>
      <c r="V1259" s="22"/>
      <c r="W1259" s="22"/>
      <c r="X1259" s="22"/>
      <c r="Y1259" s="22"/>
      <c r="Z1259" s="22"/>
      <c r="AA1259" s="22"/>
      <c r="AB1259" s="22"/>
      <c r="AC1259" s="22"/>
      <c r="AD1259" s="22"/>
      <c r="AE1259" s="22"/>
      <c r="AF1259" s="22"/>
      <c r="AG1259" s="22"/>
      <c r="AH1259" s="22"/>
      <c r="AI1259" s="22"/>
      <c r="AJ1259" s="22"/>
      <c r="AK1259" s="22"/>
      <c r="AL1259" s="22"/>
      <c r="AM1259" s="22"/>
      <c r="AN1259" s="22"/>
      <c r="AO1259" s="22"/>
      <c r="AP1259" s="22"/>
      <c r="AQ1259" s="22"/>
      <c r="AR1259" s="22"/>
      <c r="AS1259" s="22"/>
      <c r="AT1259" s="22"/>
      <c r="AU1259" s="22"/>
      <c r="AV1259" s="22"/>
      <c r="AW1259" s="22"/>
      <c r="AX1259" s="22"/>
      <c r="AY1259" s="22"/>
      <c r="AZ1259" s="22"/>
      <c r="BA1259" s="22"/>
      <c r="BB1259" s="22"/>
      <c r="BC1259" s="22"/>
      <c r="BD1259" s="22"/>
      <c r="BE1259" s="22"/>
      <c r="BF1259" s="22"/>
      <c r="BG1259" s="22"/>
      <c r="BH1259" s="22"/>
      <c r="BI1259" s="22"/>
      <c r="BJ1259" s="22"/>
      <c r="BK1259" s="22"/>
      <c r="BL1259" s="22"/>
      <c r="BM1259" s="22"/>
      <c r="BN1259" s="22"/>
      <c r="BO1259" s="22"/>
      <c r="BP1259" s="22"/>
      <c r="BQ1259" s="22"/>
      <c r="BR1259" s="22"/>
      <c r="BS1259" s="22"/>
      <c r="BT1259" s="22"/>
      <c r="BU1259" s="22"/>
      <c r="BV1259" s="22"/>
      <c r="BW1259" s="22"/>
      <c r="BX1259" s="22"/>
      <c r="BY1259" s="22"/>
      <c r="BZ1259" s="22"/>
      <c r="CA1259" s="22"/>
      <c r="CB1259" s="22"/>
      <c r="CC1259" s="22"/>
      <c r="CD1259" s="22"/>
      <c r="CE1259" s="22"/>
      <c r="CF1259" s="22"/>
      <c r="CG1259" s="22"/>
      <c r="CH1259" s="22"/>
      <c r="CI1259" s="22"/>
      <c r="CJ1259" s="22"/>
      <c r="CK1259" s="22"/>
      <c r="CL1259" s="22"/>
      <c r="CM1259" s="22"/>
      <c r="CN1259" s="22"/>
      <c r="CO1259" s="22"/>
      <c r="CP1259" s="22"/>
      <c r="CQ1259" s="22"/>
      <c r="CR1259" s="22"/>
      <c r="CS1259" s="22"/>
      <c r="CT1259" s="22"/>
      <c r="CU1259" s="22"/>
      <c r="CV1259" s="22"/>
      <c r="CW1259" s="22"/>
      <c r="CX1259" s="22"/>
      <c r="CY1259" s="22"/>
      <c r="CZ1259" s="22"/>
      <c r="DA1259" s="22"/>
      <c r="DB1259" s="22"/>
      <c r="DC1259" s="22"/>
      <c r="DD1259" s="22"/>
      <c r="DE1259" s="22"/>
      <c r="DF1259" s="22"/>
      <c r="DG1259" s="22"/>
      <c r="DH1259" s="22"/>
      <c r="DI1259" s="22"/>
      <c r="DJ1259" s="22"/>
      <c r="DK1259" s="22"/>
      <c r="DL1259" s="22"/>
      <c r="DM1259" s="22"/>
      <c r="DN1259" s="22"/>
      <c r="DO1259" s="22"/>
      <c r="DP1259" s="22"/>
      <c r="DQ1259" s="22"/>
      <c r="DR1259" s="22"/>
      <c r="DS1259" s="22"/>
      <c r="DT1259" s="22"/>
      <c r="DU1259" s="22"/>
      <c r="DV1259" s="22"/>
      <c r="DW1259" s="22"/>
      <c r="DX1259" s="22"/>
      <c r="DY1259" s="22"/>
      <c r="DZ1259" s="22"/>
      <c r="EA1259" s="22"/>
      <c r="EB1259" s="22"/>
      <c r="EC1259" s="22"/>
      <c r="ED1259" s="22"/>
      <c r="EE1259" s="22"/>
      <c r="EF1259" s="22"/>
      <c r="EG1259" s="22"/>
      <c r="EH1259" s="22"/>
      <c r="EI1259" s="22"/>
      <c r="EJ1259" s="22"/>
      <c r="EK1259" s="22"/>
      <c r="EL1259" s="22"/>
      <c r="EM1259" s="22"/>
      <c r="EN1259" s="22"/>
      <c r="EO1259" s="22"/>
      <c r="EP1259" s="22"/>
      <c r="EQ1259" s="22"/>
      <c r="ER1259" s="22"/>
      <c r="ES1259" s="22"/>
      <c r="ET1259" s="22"/>
      <c r="EU1259" s="22"/>
      <c r="EV1259" s="22"/>
      <c r="EW1259" s="22"/>
      <c r="EX1259" s="22"/>
      <c r="EY1259" s="22"/>
      <c r="EZ1259" s="22"/>
      <c r="FA1259" s="22"/>
      <c r="FB1259" s="22"/>
      <c r="FC1259" s="22"/>
      <c r="FD1259" s="22"/>
      <c r="FE1259" s="22"/>
      <c r="FF1259" s="22"/>
      <c r="FG1259" s="22"/>
      <c r="FH1259" s="22"/>
      <c r="FI1259" s="22"/>
      <c r="FJ1259" s="22"/>
      <c r="FK1259" s="22"/>
      <c r="FL1259" s="22"/>
      <c r="FM1259" s="22"/>
      <c r="FN1259" s="22"/>
      <c r="FO1259" s="22"/>
      <c r="FP1259" s="22"/>
      <c r="FQ1259" s="22"/>
      <c r="FR1259" s="22"/>
      <c r="FS1259" s="22"/>
      <c r="FT1259" s="22"/>
      <c r="FU1259" s="22"/>
      <c r="FV1259" s="48"/>
      <c r="FW1259" s="48"/>
      <c r="FX1259" s="48"/>
      <c r="FY1259" s="48"/>
      <c r="FZ1259" s="48"/>
      <c r="GA1259" s="48"/>
      <c r="GB1259" s="48"/>
      <c r="GC1259" s="48"/>
      <c r="GD1259" s="48"/>
    </row>
    <row r="1260" s="23" customFormat="1" ht="15" spans="1:186">
      <c r="A1260" s="44" t="s">
        <v>2306</v>
      </c>
      <c r="B1260" s="65" t="s">
        <v>2307</v>
      </c>
      <c r="C1260" s="46">
        <v>0</v>
      </c>
      <c r="D1260" s="46">
        <v>0</v>
      </c>
      <c r="E1260" s="47"/>
      <c r="F1260" s="22"/>
      <c r="G1260" s="22"/>
      <c r="H1260" s="22"/>
      <c r="I1260" s="22"/>
      <c r="J1260" s="22"/>
      <c r="K1260" s="22"/>
      <c r="L1260" s="22"/>
      <c r="M1260" s="22"/>
      <c r="N1260" s="22"/>
      <c r="O1260" s="22"/>
      <c r="P1260" s="22"/>
      <c r="Q1260" s="22"/>
      <c r="R1260" s="22"/>
      <c r="S1260" s="22"/>
      <c r="T1260" s="22"/>
      <c r="U1260" s="22"/>
      <c r="V1260" s="22"/>
      <c r="W1260" s="22"/>
      <c r="X1260" s="22"/>
      <c r="Y1260" s="22"/>
      <c r="Z1260" s="22"/>
      <c r="AA1260" s="22"/>
      <c r="AB1260" s="22"/>
      <c r="AC1260" s="22"/>
      <c r="AD1260" s="22"/>
      <c r="AE1260" s="22"/>
      <c r="AF1260" s="22"/>
      <c r="AG1260" s="22"/>
      <c r="AH1260" s="22"/>
      <c r="AI1260" s="22"/>
      <c r="AJ1260" s="22"/>
      <c r="AK1260" s="22"/>
      <c r="AL1260" s="22"/>
      <c r="AM1260" s="22"/>
      <c r="AN1260" s="22"/>
      <c r="AO1260" s="22"/>
      <c r="AP1260" s="22"/>
      <c r="AQ1260" s="22"/>
      <c r="AR1260" s="22"/>
      <c r="AS1260" s="22"/>
      <c r="AT1260" s="22"/>
      <c r="AU1260" s="22"/>
      <c r="AV1260" s="22"/>
      <c r="AW1260" s="22"/>
      <c r="AX1260" s="22"/>
      <c r="AY1260" s="22"/>
      <c r="AZ1260" s="22"/>
      <c r="BA1260" s="22"/>
      <c r="BB1260" s="22"/>
      <c r="BC1260" s="22"/>
      <c r="BD1260" s="22"/>
      <c r="BE1260" s="22"/>
      <c r="BF1260" s="22"/>
      <c r="BG1260" s="22"/>
      <c r="BH1260" s="22"/>
      <c r="BI1260" s="22"/>
      <c r="BJ1260" s="22"/>
      <c r="BK1260" s="22"/>
      <c r="BL1260" s="22"/>
      <c r="BM1260" s="22"/>
      <c r="BN1260" s="22"/>
      <c r="BO1260" s="22"/>
      <c r="BP1260" s="22"/>
      <c r="BQ1260" s="22"/>
      <c r="BR1260" s="22"/>
      <c r="BS1260" s="22"/>
      <c r="BT1260" s="22"/>
      <c r="BU1260" s="22"/>
      <c r="BV1260" s="22"/>
      <c r="BW1260" s="22"/>
      <c r="BX1260" s="22"/>
      <c r="BY1260" s="22"/>
      <c r="BZ1260" s="22"/>
      <c r="CA1260" s="22"/>
      <c r="CB1260" s="22"/>
      <c r="CC1260" s="22"/>
      <c r="CD1260" s="22"/>
      <c r="CE1260" s="22"/>
      <c r="CF1260" s="22"/>
      <c r="CG1260" s="22"/>
      <c r="CH1260" s="22"/>
      <c r="CI1260" s="22"/>
      <c r="CJ1260" s="22"/>
      <c r="CK1260" s="22"/>
      <c r="CL1260" s="22"/>
      <c r="CM1260" s="22"/>
      <c r="CN1260" s="22"/>
      <c r="CO1260" s="22"/>
      <c r="CP1260" s="22"/>
      <c r="CQ1260" s="22"/>
      <c r="CR1260" s="22"/>
      <c r="CS1260" s="22"/>
      <c r="CT1260" s="22"/>
      <c r="CU1260" s="22"/>
      <c r="CV1260" s="22"/>
      <c r="CW1260" s="22"/>
      <c r="CX1260" s="22"/>
      <c r="CY1260" s="22"/>
      <c r="CZ1260" s="22"/>
      <c r="DA1260" s="22"/>
      <c r="DB1260" s="22"/>
      <c r="DC1260" s="22"/>
      <c r="DD1260" s="22"/>
      <c r="DE1260" s="22"/>
      <c r="DF1260" s="22"/>
      <c r="DG1260" s="22"/>
      <c r="DH1260" s="22"/>
      <c r="DI1260" s="22"/>
      <c r="DJ1260" s="22"/>
      <c r="DK1260" s="22"/>
      <c r="DL1260" s="22"/>
      <c r="DM1260" s="22"/>
      <c r="DN1260" s="22"/>
      <c r="DO1260" s="22"/>
      <c r="DP1260" s="22"/>
      <c r="DQ1260" s="22"/>
      <c r="DR1260" s="22"/>
      <c r="DS1260" s="22"/>
      <c r="DT1260" s="22"/>
      <c r="DU1260" s="22"/>
      <c r="DV1260" s="22"/>
      <c r="DW1260" s="22"/>
      <c r="DX1260" s="22"/>
      <c r="DY1260" s="22"/>
      <c r="DZ1260" s="22"/>
      <c r="EA1260" s="22"/>
      <c r="EB1260" s="22"/>
      <c r="EC1260" s="22"/>
      <c r="ED1260" s="22"/>
      <c r="EE1260" s="22"/>
      <c r="EF1260" s="22"/>
      <c r="EG1260" s="22"/>
      <c r="EH1260" s="22"/>
      <c r="EI1260" s="22"/>
      <c r="EJ1260" s="22"/>
      <c r="EK1260" s="22"/>
      <c r="EL1260" s="22"/>
      <c r="EM1260" s="22"/>
      <c r="EN1260" s="22"/>
      <c r="EO1260" s="22"/>
      <c r="EP1260" s="22"/>
      <c r="EQ1260" s="22"/>
      <c r="ER1260" s="22"/>
      <c r="ES1260" s="22"/>
      <c r="ET1260" s="22"/>
      <c r="EU1260" s="22"/>
      <c r="EV1260" s="22"/>
      <c r="EW1260" s="22"/>
      <c r="EX1260" s="22"/>
      <c r="EY1260" s="22"/>
      <c r="EZ1260" s="22"/>
      <c r="FA1260" s="22"/>
      <c r="FB1260" s="22"/>
      <c r="FC1260" s="22"/>
      <c r="FD1260" s="22"/>
      <c r="FE1260" s="22"/>
      <c r="FF1260" s="22"/>
      <c r="FG1260" s="22"/>
      <c r="FH1260" s="22"/>
      <c r="FI1260" s="22"/>
      <c r="FJ1260" s="22"/>
      <c r="FK1260" s="22"/>
      <c r="FL1260" s="22"/>
      <c r="FM1260" s="22"/>
      <c r="FN1260" s="22"/>
      <c r="FO1260" s="22"/>
      <c r="FP1260" s="22"/>
      <c r="FQ1260" s="22"/>
      <c r="FR1260" s="22"/>
      <c r="FS1260" s="22"/>
      <c r="FT1260" s="22"/>
      <c r="FU1260" s="22"/>
      <c r="FV1260" s="48"/>
      <c r="FW1260" s="48"/>
      <c r="FX1260" s="48"/>
      <c r="FY1260" s="48"/>
      <c r="FZ1260" s="48"/>
      <c r="GA1260" s="48"/>
      <c r="GB1260" s="48"/>
      <c r="GC1260" s="48"/>
      <c r="GD1260" s="48"/>
    </row>
    <row r="1261" s="23" customFormat="1" ht="15" spans="1:186">
      <c r="A1261" s="50" t="s">
        <v>2308</v>
      </c>
      <c r="B1261" s="66" t="s">
        <v>2309</v>
      </c>
      <c r="C1261" s="52">
        <v>0</v>
      </c>
      <c r="D1261" s="52">
        <v>0</v>
      </c>
      <c r="E1261" s="47"/>
      <c r="F1261" s="22"/>
      <c r="G1261" s="22"/>
      <c r="H1261" s="22"/>
      <c r="I1261" s="22"/>
      <c r="J1261" s="22"/>
      <c r="K1261" s="22"/>
      <c r="L1261" s="22"/>
      <c r="M1261" s="22"/>
      <c r="N1261" s="22"/>
      <c r="O1261" s="22"/>
      <c r="P1261" s="22"/>
      <c r="Q1261" s="22"/>
      <c r="R1261" s="22"/>
      <c r="S1261" s="22"/>
      <c r="T1261" s="22"/>
      <c r="U1261" s="22"/>
      <c r="V1261" s="22"/>
      <c r="W1261" s="22"/>
      <c r="X1261" s="22"/>
      <c r="Y1261" s="22"/>
      <c r="Z1261" s="22"/>
      <c r="AA1261" s="22"/>
      <c r="AB1261" s="22"/>
      <c r="AC1261" s="22"/>
      <c r="AD1261" s="22"/>
      <c r="AE1261" s="22"/>
      <c r="AF1261" s="22"/>
      <c r="AG1261" s="22"/>
      <c r="AH1261" s="22"/>
      <c r="AI1261" s="22"/>
      <c r="AJ1261" s="22"/>
      <c r="AK1261" s="22"/>
      <c r="AL1261" s="22"/>
      <c r="AM1261" s="22"/>
      <c r="AN1261" s="22"/>
      <c r="AO1261" s="22"/>
      <c r="AP1261" s="22"/>
      <c r="AQ1261" s="22"/>
      <c r="AR1261" s="22"/>
      <c r="AS1261" s="22"/>
      <c r="AT1261" s="22"/>
      <c r="AU1261" s="22"/>
      <c r="AV1261" s="22"/>
      <c r="AW1261" s="22"/>
      <c r="AX1261" s="22"/>
      <c r="AY1261" s="22"/>
      <c r="AZ1261" s="22"/>
      <c r="BA1261" s="22"/>
      <c r="BB1261" s="22"/>
      <c r="BC1261" s="22"/>
      <c r="BD1261" s="22"/>
      <c r="BE1261" s="22"/>
      <c r="BF1261" s="22"/>
      <c r="BG1261" s="22"/>
      <c r="BH1261" s="22"/>
      <c r="BI1261" s="22"/>
      <c r="BJ1261" s="22"/>
      <c r="BK1261" s="22"/>
      <c r="BL1261" s="22"/>
      <c r="BM1261" s="22"/>
      <c r="BN1261" s="22"/>
      <c r="BO1261" s="22"/>
      <c r="BP1261" s="22"/>
      <c r="BQ1261" s="22"/>
      <c r="BR1261" s="22"/>
      <c r="BS1261" s="22"/>
      <c r="BT1261" s="22"/>
      <c r="BU1261" s="22"/>
      <c r="BV1261" s="22"/>
      <c r="BW1261" s="22"/>
      <c r="BX1261" s="22"/>
      <c r="BY1261" s="22"/>
      <c r="BZ1261" s="22"/>
      <c r="CA1261" s="22"/>
      <c r="CB1261" s="22"/>
      <c r="CC1261" s="22"/>
      <c r="CD1261" s="22"/>
      <c r="CE1261" s="22"/>
      <c r="CF1261" s="22"/>
      <c r="CG1261" s="22"/>
      <c r="CH1261" s="22"/>
      <c r="CI1261" s="22"/>
      <c r="CJ1261" s="22"/>
      <c r="CK1261" s="22"/>
      <c r="CL1261" s="22"/>
      <c r="CM1261" s="22"/>
      <c r="CN1261" s="22"/>
      <c r="CO1261" s="22"/>
      <c r="CP1261" s="22"/>
      <c r="CQ1261" s="22"/>
      <c r="CR1261" s="22"/>
      <c r="CS1261" s="22"/>
      <c r="CT1261" s="22"/>
      <c r="CU1261" s="22"/>
      <c r="CV1261" s="22"/>
      <c r="CW1261" s="22"/>
      <c r="CX1261" s="22"/>
      <c r="CY1261" s="22"/>
      <c r="CZ1261" s="22"/>
      <c r="DA1261" s="22"/>
      <c r="DB1261" s="22"/>
      <c r="DC1261" s="22"/>
      <c r="DD1261" s="22"/>
      <c r="DE1261" s="22"/>
      <c r="DF1261" s="22"/>
      <c r="DG1261" s="22"/>
      <c r="DH1261" s="22"/>
      <c r="DI1261" s="22"/>
      <c r="DJ1261" s="22"/>
      <c r="DK1261" s="22"/>
      <c r="DL1261" s="22"/>
      <c r="DM1261" s="22"/>
      <c r="DN1261" s="22"/>
      <c r="DO1261" s="22"/>
      <c r="DP1261" s="22"/>
      <c r="DQ1261" s="22"/>
      <c r="DR1261" s="22"/>
      <c r="DS1261" s="22"/>
      <c r="DT1261" s="22"/>
      <c r="DU1261" s="22"/>
      <c r="DV1261" s="22"/>
      <c r="DW1261" s="22"/>
      <c r="DX1261" s="22"/>
      <c r="DY1261" s="22"/>
      <c r="DZ1261" s="22"/>
      <c r="EA1261" s="22"/>
      <c r="EB1261" s="22"/>
      <c r="EC1261" s="22"/>
      <c r="ED1261" s="22"/>
      <c r="EE1261" s="22"/>
      <c r="EF1261" s="22"/>
      <c r="EG1261" s="22"/>
      <c r="EH1261" s="22"/>
      <c r="EI1261" s="22"/>
      <c r="EJ1261" s="22"/>
      <c r="EK1261" s="22"/>
      <c r="EL1261" s="22"/>
      <c r="EM1261" s="22"/>
      <c r="EN1261" s="22"/>
      <c r="EO1261" s="22"/>
      <c r="EP1261" s="22"/>
      <c r="EQ1261" s="22"/>
      <c r="ER1261" s="22"/>
      <c r="ES1261" s="22"/>
      <c r="ET1261" s="22"/>
      <c r="EU1261" s="22"/>
      <c r="EV1261" s="22"/>
      <c r="EW1261" s="22"/>
      <c r="EX1261" s="22"/>
      <c r="EY1261" s="22"/>
      <c r="EZ1261" s="22"/>
      <c r="FA1261" s="22"/>
      <c r="FB1261" s="22"/>
      <c r="FC1261" s="22"/>
      <c r="FD1261" s="22"/>
      <c r="FE1261" s="22"/>
      <c r="FF1261" s="22"/>
      <c r="FG1261" s="22"/>
      <c r="FH1261" s="22"/>
      <c r="FI1261" s="22"/>
      <c r="FJ1261" s="22"/>
      <c r="FK1261" s="22"/>
      <c r="FL1261" s="22"/>
      <c r="FM1261" s="22"/>
      <c r="FN1261" s="22"/>
      <c r="FO1261" s="22"/>
      <c r="FP1261" s="22"/>
      <c r="FQ1261" s="22"/>
      <c r="FR1261" s="22"/>
      <c r="FS1261" s="22"/>
      <c r="FT1261" s="22"/>
      <c r="FU1261" s="22"/>
      <c r="FV1261" s="48"/>
      <c r="FW1261" s="48"/>
      <c r="FX1261" s="48"/>
      <c r="FY1261" s="48"/>
      <c r="FZ1261" s="48"/>
      <c r="GA1261" s="48"/>
      <c r="GB1261" s="48"/>
      <c r="GC1261" s="48"/>
      <c r="GD1261" s="48"/>
    </row>
    <row r="1262" s="23" customFormat="1" ht="15" spans="1:186">
      <c r="A1262" s="50" t="s">
        <v>2310</v>
      </c>
      <c r="B1262" s="66" t="s">
        <v>2311</v>
      </c>
      <c r="C1262" s="52">
        <v>0</v>
      </c>
      <c r="D1262" s="52">
        <v>0</v>
      </c>
      <c r="E1262" s="47"/>
      <c r="F1262" s="22"/>
      <c r="G1262" s="22"/>
      <c r="H1262" s="22"/>
      <c r="I1262" s="22"/>
      <c r="J1262" s="22"/>
      <c r="K1262" s="22"/>
      <c r="L1262" s="22"/>
      <c r="M1262" s="22"/>
      <c r="N1262" s="22"/>
      <c r="O1262" s="22"/>
      <c r="P1262" s="22"/>
      <c r="Q1262" s="22"/>
      <c r="R1262" s="22"/>
      <c r="S1262" s="22"/>
      <c r="T1262" s="22"/>
      <c r="U1262" s="22"/>
      <c r="V1262" s="22"/>
      <c r="W1262" s="22"/>
      <c r="X1262" s="22"/>
      <c r="Y1262" s="22"/>
      <c r="Z1262" s="22"/>
      <c r="AA1262" s="22"/>
      <c r="AB1262" s="22"/>
      <c r="AC1262" s="22"/>
      <c r="AD1262" s="22"/>
      <c r="AE1262" s="22"/>
      <c r="AF1262" s="22"/>
      <c r="AG1262" s="22"/>
      <c r="AH1262" s="22"/>
      <c r="AI1262" s="22"/>
      <c r="AJ1262" s="22"/>
      <c r="AK1262" s="22"/>
      <c r="AL1262" s="22"/>
      <c r="AM1262" s="22"/>
      <c r="AN1262" s="22"/>
      <c r="AO1262" s="22"/>
      <c r="AP1262" s="22"/>
      <c r="AQ1262" s="22"/>
      <c r="AR1262" s="22"/>
      <c r="AS1262" s="22"/>
      <c r="AT1262" s="22"/>
      <c r="AU1262" s="22"/>
      <c r="AV1262" s="22"/>
      <c r="AW1262" s="22"/>
      <c r="AX1262" s="22"/>
      <c r="AY1262" s="22"/>
      <c r="AZ1262" s="22"/>
      <c r="BA1262" s="22"/>
      <c r="BB1262" s="22"/>
      <c r="BC1262" s="22"/>
      <c r="BD1262" s="22"/>
      <c r="BE1262" s="22"/>
      <c r="BF1262" s="22"/>
      <c r="BG1262" s="22"/>
      <c r="BH1262" s="22"/>
      <c r="BI1262" s="22"/>
      <c r="BJ1262" s="22"/>
      <c r="BK1262" s="22"/>
      <c r="BL1262" s="22"/>
      <c r="BM1262" s="22"/>
      <c r="BN1262" s="22"/>
      <c r="BO1262" s="22"/>
      <c r="BP1262" s="22"/>
      <c r="BQ1262" s="22"/>
      <c r="BR1262" s="22"/>
      <c r="BS1262" s="22"/>
      <c r="BT1262" s="22"/>
      <c r="BU1262" s="22"/>
      <c r="BV1262" s="22"/>
      <c r="BW1262" s="22"/>
      <c r="BX1262" s="22"/>
      <c r="BY1262" s="22"/>
      <c r="BZ1262" s="22"/>
      <c r="CA1262" s="22"/>
      <c r="CB1262" s="22"/>
      <c r="CC1262" s="22"/>
      <c r="CD1262" s="22"/>
      <c r="CE1262" s="22"/>
      <c r="CF1262" s="22"/>
      <c r="CG1262" s="22"/>
      <c r="CH1262" s="22"/>
      <c r="CI1262" s="22"/>
      <c r="CJ1262" s="22"/>
      <c r="CK1262" s="22"/>
      <c r="CL1262" s="22"/>
      <c r="CM1262" s="22"/>
      <c r="CN1262" s="22"/>
      <c r="CO1262" s="22"/>
      <c r="CP1262" s="22"/>
      <c r="CQ1262" s="22"/>
      <c r="CR1262" s="22"/>
      <c r="CS1262" s="22"/>
      <c r="CT1262" s="22"/>
      <c r="CU1262" s="22"/>
      <c r="CV1262" s="22"/>
      <c r="CW1262" s="22"/>
      <c r="CX1262" s="22"/>
      <c r="CY1262" s="22"/>
      <c r="CZ1262" s="22"/>
      <c r="DA1262" s="22"/>
      <c r="DB1262" s="22"/>
      <c r="DC1262" s="22"/>
      <c r="DD1262" s="22"/>
      <c r="DE1262" s="22"/>
      <c r="DF1262" s="22"/>
      <c r="DG1262" s="22"/>
      <c r="DH1262" s="22"/>
      <c r="DI1262" s="22"/>
      <c r="DJ1262" s="22"/>
      <c r="DK1262" s="22"/>
      <c r="DL1262" s="22"/>
      <c r="DM1262" s="22"/>
      <c r="DN1262" s="22"/>
      <c r="DO1262" s="22"/>
      <c r="DP1262" s="22"/>
      <c r="DQ1262" s="22"/>
      <c r="DR1262" s="22"/>
      <c r="DS1262" s="22"/>
      <c r="DT1262" s="22"/>
      <c r="DU1262" s="22"/>
      <c r="DV1262" s="22"/>
      <c r="DW1262" s="22"/>
      <c r="DX1262" s="22"/>
      <c r="DY1262" s="22"/>
      <c r="DZ1262" s="22"/>
      <c r="EA1262" s="22"/>
      <c r="EB1262" s="22"/>
      <c r="EC1262" s="22"/>
      <c r="ED1262" s="22"/>
      <c r="EE1262" s="22"/>
      <c r="EF1262" s="22"/>
      <c r="EG1262" s="22"/>
      <c r="EH1262" s="22"/>
      <c r="EI1262" s="22"/>
      <c r="EJ1262" s="22"/>
      <c r="EK1262" s="22"/>
      <c r="EL1262" s="22"/>
      <c r="EM1262" s="22"/>
      <c r="EN1262" s="22"/>
      <c r="EO1262" s="22"/>
      <c r="EP1262" s="22"/>
      <c r="EQ1262" s="22"/>
      <c r="ER1262" s="22"/>
      <c r="ES1262" s="22"/>
      <c r="ET1262" s="22"/>
      <c r="EU1262" s="22"/>
      <c r="EV1262" s="22"/>
      <c r="EW1262" s="22"/>
      <c r="EX1262" s="22"/>
      <c r="EY1262" s="22"/>
      <c r="EZ1262" s="22"/>
      <c r="FA1262" s="22"/>
      <c r="FB1262" s="22"/>
      <c r="FC1262" s="22"/>
      <c r="FD1262" s="22"/>
      <c r="FE1262" s="22"/>
      <c r="FF1262" s="22"/>
      <c r="FG1262" s="22"/>
      <c r="FH1262" s="22"/>
      <c r="FI1262" s="22"/>
      <c r="FJ1262" s="22"/>
      <c r="FK1262" s="22"/>
      <c r="FL1262" s="22"/>
      <c r="FM1262" s="22"/>
      <c r="FN1262" s="22"/>
      <c r="FO1262" s="22"/>
      <c r="FP1262" s="22"/>
      <c r="FQ1262" s="22"/>
      <c r="FR1262" s="22"/>
      <c r="FS1262" s="22"/>
      <c r="FT1262" s="22"/>
      <c r="FU1262" s="22"/>
      <c r="FV1262" s="48"/>
      <c r="FW1262" s="48"/>
      <c r="FX1262" s="48"/>
      <c r="FY1262" s="48"/>
      <c r="FZ1262" s="48"/>
      <c r="GA1262" s="48"/>
      <c r="GB1262" s="48"/>
      <c r="GC1262" s="48"/>
      <c r="GD1262" s="48"/>
    </row>
    <row r="1263" s="23" customFormat="1" ht="15" spans="1:186">
      <c r="A1263" s="50" t="s">
        <v>2312</v>
      </c>
      <c r="B1263" s="66" t="s">
        <v>2313</v>
      </c>
      <c r="C1263" s="52">
        <v>0</v>
      </c>
      <c r="D1263" s="52">
        <v>0</v>
      </c>
      <c r="E1263" s="47"/>
      <c r="F1263" s="22"/>
      <c r="G1263" s="22"/>
      <c r="H1263" s="22"/>
      <c r="I1263" s="22"/>
      <c r="J1263" s="22"/>
      <c r="K1263" s="22"/>
      <c r="L1263" s="22"/>
      <c r="M1263" s="22"/>
      <c r="N1263" s="22"/>
      <c r="O1263" s="22"/>
      <c r="P1263" s="22"/>
      <c r="Q1263" s="22"/>
      <c r="R1263" s="22"/>
      <c r="S1263" s="22"/>
      <c r="T1263" s="22"/>
      <c r="U1263" s="22"/>
      <c r="V1263" s="22"/>
      <c r="W1263" s="22"/>
      <c r="X1263" s="22"/>
      <c r="Y1263" s="22"/>
      <c r="Z1263" s="22"/>
      <c r="AA1263" s="22"/>
      <c r="AB1263" s="22"/>
      <c r="AC1263" s="22"/>
      <c r="AD1263" s="22"/>
      <c r="AE1263" s="22"/>
      <c r="AF1263" s="22"/>
      <c r="AG1263" s="22"/>
      <c r="AH1263" s="22"/>
      <c r="AI1263" s="22"/>
      <c r="AJ1263" s="22"/>
      <c r="AK1263" s="22"/>
      <c r="AL1263" s="22"/>
      <c r="AM1263" s="22"/>
      <c r="AN1263" s="22"/>
      <c r="AO1263" s="22"/>
      <c r="AP1263" s="22"/>
      <c r="AQ1263" s="22"/>
      <c r="AR1263" s="22"/>
      <c r="AS1263" s="22"/>
      <c r="AT1263" s="22"/>
      <c r="AU1263" s="22"/>
      <c r="AV1263" s="22"/>
      <c r="AW1263" s="22"/>
      <c r="AX1263" s="22"/>
      <c r="AY1263" s="22"/>
      <c r="AZ1263" s="22"/>
      <c r="BA1263" s="22"/>
      <c r="BB1263" s="22"/>
      <c r="BC1263" s="22"/>
      <c r="BD1263" s="22"/>
      <c r="BE1263" s="22"/>
      <c r="BF1263" s="22"/>
      <c r="BG1263" s="22"/>
      <c r="BH1263" s="22"/>
      <c r="BI1263" s="22"/>
      <c r="BJ1263" s="22"/>
      <c r="BK1263" s="22"/>
      <c r="BL1263" s="22"/>
      <c r="BM1263" s="22"/>
      <c r="BN1263" s="22"/>
      <c r="BO1263" s="22"/>
      <c r="BP1263" s="22"/>
      <c r="BQ1263" s="22"/>
      <c r="BR1263" s="22"/>
      <c r="BS1263" s="22"/>
      <c r="BT1263" s="22"/>
      <c r="BU1263" s="22"/>
      <c r="BV1263" s="22"/>
      <c r="BW1263" s="22"/>
      <c r="BX1263" s="22"/>
      <c r="BY1263" s="22"/>
      <c r="BZ1263" s="22"/>
      <c r="CA1263" s="22"/>
      <c r="CB1263" s="22"/>
      <c r="CC1263" s="22"/>
      <c r="CD1263" s="22"/>
      <c r="CE1263" s="22"/>
      <c r="CF1263" s="22"/>
      <c r="CG1263" s="22"/>
      <c r="CH1263" s="22"/>
      <c r="CI1263" s="22"/>
      <c r="CJ1263" s="22"/>
      <c r="CK1263" s="22"/>
      <c r="CL1263" s="22"/>
      <c r="CM1263" s="22"/>
      <c r="CN1263" s="22"/>
      <c r="CO1263" s="22"/>
      <c r="CP1263" s="22"/>
      <c r="CQ1263" s="22"/>
      <c r="CR1263" s="22"/>
      <c r="CS1263" s="22"/>
      <c r="CT1263" s="22"/>
      <c r="CU1263" s="22"/>
      <c r="CV1263" s="22"/>
      <c r="CW1263" s="22"/>
      <c r="CX1263" s="22"/>
      <c r="CY1263" s="22"/>
      <c r="CZ1263" s="22"/>
      <c r="DA1263" s="22"/>
      <c r="DB1263" s="22"/>
      <c r="DC1263" s="22"/>
      <c r="DD1263" s="22"/>
      <c r="DE1263" s="22"/>
      <c r="DF1263" s="22"/>
      <c r="DG1263" s="22"/>
      <c r="DH1263" s="22"/>
      <c r="DI1263" s="22"/>
      <c r="DJ1263" s="22"/>
      <c r="DK1263" s="22"/>
      <c r="DL1263" s="22"/>
      <c r="DM1263" s="22"/>
      <c r="DN1263" s="22"/>
      <c r="DO1263" s="22"/>
      <c r="DP1263" s="22"/>
      <c r="DQ1263" s="22"/>
      <c r="DR1263" s="22"/>
      <c r="DS1263" s="22"/>
      <c r="DT1263" s="22"/>
      <c r="DU1263" s="22"/>
      <c r="DV1263" s="22"/>
      <c r="DW1263" s="22"/>
      <c r="DX1263" s="22"/>
      <c r="DY1263" s="22"/>
      <c r="DZ1263" s="22"/>
      <c r="EA1263" s="22"/>
      <c r="EB1263" s="22"/>
      <c r="EC1263" s="22"/>
      <c r="ED1263" s="22"/>
      <c r="EE1263" s="22"/>
      <c r="EF1263" s="22"/>
      <c r="EG1263" s="22"/>
      <c r="EH1263" s="22"/>
      <c r="EI1263" s="22"/>
      <c r="EJ1263" s="22"/>
      <c r="EK1263" s="22"/>
      <c r="EL1263" s="22"/>
      <c r="EM1263" s="22"/>
      <c r="EN1263" s="22"/>
      <c r="EO1263" s="22"/>
      <c r="EP1263" s="22"/>
      <c r="EQ1263" s="22"/>
      <c r="ER1263" s="22"/>
      <c r="ES1263" s="22"/>
      <c r="ET1263" s="22"/>
      <c r="EU1263" s="22"/>
      <c r="EV1263" s="22"/>
      <c r="EW1263" s="22"/>
      <c r="EX1263" s="22"/>
      <c r="EY1263" s="22"/>
      <c r="EZ1263" s="22"/>
      <c r="FA1263" s="22"/>
      <c r="FB1263" s="22"/>
      <c r="FC1263" s="22"/>
      <c r="FD1263" s="22"/>
      <c r="FE1263" s="22"/>
      <c r="FF1263" s="22"/>
      <c r="FG1263" s="22"/>
      <c r="FH1263" s="22"/>
      <c r="FI1263" s="22"/>
      <c r="FJ1263" s="22"/>
      <c r="FK1263" s="22"/>
      <c r="FL1263" s="22"/>
      <c r="FM1263" s="22"/>
      <c r="FN1263" s="22"/>
      <c r="FO1263" s="22"/>
      <c r="FP1263" s="22"/>
      <c r="FQ1263" s="22"/>
      <c r="FR1263" s="22"/>
      <c r="FS1263" s="22"/>
      <c r="FT1263" s="22"/>
      <c r="FU1263" s="22"/>
      <c r="FV1263" s="48"/>
      <c r="FW1263" s="48"/>
      <c r="FX1263" s="48"/>
      <c r="FY1263" s="48"/>
      <c r="FZ1263" s="48"/>
      <c r="GA1263" s="48"/>
      <c r="GB1263" s="48"/>
      <c r="GC1263" s="48"/>
      <c r="GD1263" s="48"/>
    </row>
    <row r="1264" s="23" customFormat="1" ht="15" spans="1:186">
      <c r="A1264" s="50" t="s">
        <v>2314</v>
      </c>
      <c r="B1264" s="66" t="s">
        <v>2315</v>
      </c>
      <c r="C1264" s="52">
        <v>0</v>
      </c>
      <c r="D1264" s="52">
        <v>0</v>
      </c>
      <c r="E1264" s="47"/>
      <c r="F1264" s="22"/>
      <c r="G1264" s="22"/>
      <c r="H1264" s="22"/>
      <c r="I1264" s="22"/>
      <c r="J1264" s="22"/>
      <c r="K1264" s="22"/>
      <c r="L1264" s="22"/>
      <c r="M1264" s="22"/>
      <c r="N1264" s="22"/>
      <c r="O1264" s="22"/>
      <c r="P1264" s="22"/>
      <c r="Q1264" s="22"/>
      <c r="R1264" s="22"/>
      <c r="S1264" s="22"/>
      <c r="T1264" s="22"/>
      <c r="U1264" s="22"/>
      <c r="V1264" s="22"/>
      <c r="W1264" s="22"/>
      <c r="X1264" s="22"/>
      <c r="Y1264" s="22"/>
      <c r="Z1264" s="22"/>
      <c r="AA1264" s="22"/>
      <c r="AB1264" s="22"/>
      <c r="AC1264" s="22"/>
      <c r="AD1264" s="22"/>
      <c r="AE1264" s="22"/>
      <c r="AF1264" s="22"/>
      <c r="AG1264" s="22"/>
      <c r="AH1264" s="22"/>
      <c r="AI1264" s="22"/>
      <c r="AJ1264" s="22"/>
      <c r="AK1264" s="22"/>
      <c r="AL1264" s="22"/>
      <c r="AM1264" s="22"/>
      <c r="AN1264" s="22"/>
      <c r="AO1264" s="22"/>
      <c r="AP1264" s="22"/>
      <c r="AQ1264" s="22"/>
      <c r="AR1264" s="22"/>
      <c r="AS1264" s="22"/>
      <c r="AT1264" s="22"/>
      <c r="AU1264" s="22"/>
      <c r="AV1264" s="22"/>
      <c r="AW1264" s="22"/>
      <c r="AX1264" s="22"/>
      <c r="AY1264" s="22"/>
      <c r="AZ1264" s="22"/>
      <c r="BA1264" s="22"/>
      <c r="BB1264" s="22"/>
      <c r="BC1264" s="22"/>
      <c r="BD1264" s="22"/>
      <c r="BE1264" s="22"/>
      <c r="BF1264" s="22"/>
      <c r="BG1264" s="22"/>
      <c r="BH1264" s="22"/>
      <c r="BI1264" s="22"/>
      <c r="BJ1264" s="22"/>
      <c r="BK1264" s="22"/>
      <c r="BL1264" s="22"/>
      <c r="BM1264" s="22"/>
      <c r="BN1264" s="22"/>
      <c r="BO1264" s="22"/>
      <c r="BP1264" s="22"/>
      <c r="BQ1264" s="22"/>
      <c r="BR1264" s="22"/>
      <c r="BS1264" s="22"/>
      <c r="BT1264" s="22"/>
      <c r="BU1264" s="22"/>
      <c r="BV1264" s="22"/>
      <c r="BW1264" s="22"/>
      <c r="BX1264" s="22"/>
      <c r="BY1264" s="22"/>
      <c r="BZ1264" s="22"/>
      <c r="CA1264" s="22"/>
      <c r="CB1264" s="22"/>
      <c r="CC1264" s="22"/>
      <c r="CD1264" s="22"/>
      <c r="CE1264" s="22"/>
      <c r="CF1264" s="22"/>
      <c r="CG1264" s="22"/>
      <c r="CH1264" s="22"/>
      <c r="CI1264" s="22"/>
      <c r="CJ1264" s="22"/>
      <c r="CK1264" s="22"/>
      <c r="CL1264" s="22"/>
      <c r="CM1264" s="22"/>
      <c r="CN1264" s="22"/>
      <c r="CO1264" s="22"/>
      <c r="CP1264" s="22"/>
      <c r="CQ1264" s="22"/>
      <c r="CR1264" s="22"/>
      <c r="CS1264" s="22"/>
      <c r="CT1264" s="22"/>
      <c r="CU1264" s="22"/>
      <c r="CV1264" s="22"/>
      <c r="CW1264" s="22"/>
      <c r="CX1264" s="22"/>
      <c r="CY1264" s="22"/>
      <c r="CZ1264" s="22"/>
      <c r="DA1264" s="22"/>
      <c r="DB1264" s="22"/>
      <c r="DC1264" s="22"/>
      <c r="DD1264" s="22"/>
      <c r="DE1264" s="22"/>
      <c r="DF1264" s="22"/>
      <c r="DG1264" s="22"/>
      <c r="DH1264" s="22"/>
      <c r="DI1264" s="22"/>
      <c r="DJ1264" s="22"/>
      <c r="DK1264" s="22"/>
      <c r="DL1264" s="22"/>
      <c r="DM1264" s="22"/>
      <c r="DN1264" s="22"/>
      <c r="DO1264" s="22"/>
      <c r="DP1264" s="22"/>
      <c r="DQ1264" s="22"/>
      <c r="DR1264" s="22"/>
      <c r="DS1264" s="22"/>
      <c r="DT1264" s="22"/>
      <c r="DU1264" s="22"/>
      <c r="DV1264" s="22"/>
      <c r="DW1264" s="22"/>
      <c r="DX1264" s="22"/>
      <c r="DY1264" s="22"/>
      <c r="DZ1264" s="22"/>
      <c r="EA1264" s="22"/>
      <c r="EB1264" s="22"/>
      <c r="EC1264" s="22"/>
      <c r="ED1264" s="22"/>
      <c r="EE1264" s="22"/>
      <c r="EF1264" s="22"/>
      <c r="EG1264" s="22"/>
      <c r="EH1264" s="22"/>
      <c r="EI1264" s="22"/>
      <c r="EJ1264" s="22"/>
      <c r="EK1264" s="22"/>
      <c r="EL1264" s="22"/>
      <c r="EM1264" s="22"/>
      <c r="EN1264" s="22"/>
      <c r="EO1264" s="22"/>
      <c r="EP1264" s="22"/>
      <c r="EQ1264" s="22"/>
      <c r="ER1264" s="22"/>
      <c r="ES1264" s="22"/>
      <c r="ET1264" s="22"/>
      <c r="EU1264" s="22"/>
      <c r="EV1264" s="22"/>
      <c r="EW1264" s="22"/>
      <c r="EX1264" s="22"/>
      <c r="EY1264" s="22"/>
      <c r="EZ1264" s="22"/>
      <c r="FA1264" s="22"/>
      <c r="FB1264" s="22"/>
      <c r="FC1264" s="22"/>
      <c r="FD1264" s="22"/>
      <c r="FE1264" s="22"/>
      <c r="FF1264" s="22"/>
      <c r="FG1264" s="22"/>
      <c r="FH1264" s="22"/>
      <c r="FI1264" s="22"/>
      <c r="FJ1264" s="22"/>
      <c r="FK1264" s="22"/>
      <c r="FL1264" s="22"/>
      <c r="FM1264" s="22"/>
      <c r="FN1264" s="22"/>
      <c r="FO1264" s="22"/>
      <c r="FP1264" s="22"/>
      <c r="FQ1264" s="22"/>
      <c r="FR1264" s="22"/>
      <c r="FS1264" s="22"/>
      <c r="FT1264" s="22"/>
      <c r="FU1264" s="22"/>
      <c r="FV1264" s="48"/>
      <c r="FW1264" s="48"/>
      <c r="FX1264" s="48"/>
      <c r="FY1264" s="48"/>
      <c r="FZ1264" s="48"/>
      <c r="GA1264" s="48"/>
      <c r="GB1264" s="48"/>
      <c r="GC1264" s="48"/>
      <c r="GD1264" s="48"/>
    </row>
    <row r="1265" s="23" customFormat="1" ht="15" spans="1:186">
      <c r="A1265" s="50" t="s">
        <v>2316</v>
      </c>
      <c r="B1265" s="66" t="s">
        <v>2317</v>
      </c>
      <c r="C1265" s="52">
        <v>0</v>
      </c>
      <c r="D1265" s="52">
        <v>0</v>
      </c>
      <c r="E1265" s="47"/>
      <c r="F1265" s="22"/>
      <c r="G1265" s="22"/>
      <c r="H1265" s="22"/>
      <c r="I1265" s="22"/>
      <c r="J1265" s="22"/>
      <c r="K1265" s="22"/>
      <c r="L1265" s="22"/>
      <c r="M1265" s="22"/>
      <c r="N1265" s="22"/>
      <c r="O1265" s="22"/>
      <c r="P1265" s="22"/>
      <c r="Q1265" s="22"/>
      <c r="R1265" s="22"/>
      <c r="S1265" s="22"/>
      <c r="T1265" s="22"/>
      <c r="U1265" s="22"/>
      <c r="V1265" s="22"/>
      <c r="W1265" s="22"/>
      <c r="X1265" s="22"/>
      <c r="Y1265" s="22"/>
      <c r="Z1265" s="22"/>
      <c r="AA1265" s="22"/>
      <c r="AB1265" s="22"/>
      <c r="AC1265" s="22"/>
      <c r="AD1265" s="22"/>
      <c r="AE1265" s="22"/>
      <c r="AF1265" s="22"/>
      <c r="AG1265" s="22"/>
      <c r="AH1265" s="22"/>
      <c r="AI1265" s="22"/>
      <c r="AJ1265" s="22"/>
      <c r="AK1265" s="22"/>
      <c r="AL1265" s="22"/>
      <c r="AM1265" s="22"/>
      <c r="AN1265" s="22"/>
      <c r="AO1265" s="22"/>
      <c r="AP1265" s="22"/>
      <c r="AQ1265" s="22"/>
      <c r="AR1265" s="22"/>
      <c r="AS1265" s="22"/>
      <c r="AT1265" s="22"/>
      <c r="AU1265" s="22"/>
      <c r="AV1265" s="22"/>
      <c r="AW1265" s="22"/>
      <c r="AX1265" s="22"/>
      <c r="AY1265" s="22"/>
      <c r="AZ1265" s="22"/>
      <c r="BA1265" s="22"/>
      <c r="BB1265" s="22"/>
      <c r="BC1265" s="22"/>
      <c r="BD1265" s="22"/>
      <c r="BE1265" s="22"/>
      <c r="BF1265" s="22"/>
      <c r="BG1265" s="22"/>
      <c r="BH1265" s="22"/>
      <c r="BI1265" s="22"/>
      <c r="BJ1265" s="22"/>
      <c r="BK1265" s="22"/>
      <c r="BL1265" s="22"/>
      <c r="BM1265" s="22"/>
      <c r="BN1265" s="22"/>
      <c r="BO1265" s="22"/>
      <c r="BP1265" s="22"/>
      <c r="BQ1265" s="22"/>
      <c r="BR1265" s="22"/>
      <c r="BS1265" s="22"/>
      <c r="BT1265" s="22"/>
      <c r="BU1265" s="22"/>
      <c r="BV1265" s="22"/>
      <c r="BW1265" s="22"/>
      <c r="BX1265" s="22"/>
      <c r="BY1265" s="22"/>
      <c r="BZ1265" s="22"/>
      <c r="CA1265" s="22"/>
      <c r="CB1265" s="22"/>
      <c r="CC1265" s="22"/>
      <c r="CD1265" s="22"/>
      <c r="CE1265" s="22"/>
      <c r="CF1265" s="22"/>
      <c r="CG1265" s="22"/>
      <c r="CH1265" s="22"/>
      <c r="CI1265" s="22"/>
      <c r="CJ1265" s="22"/>
      <c r="CK1265" s="22"/>
      <c r="CL1265" s="22"/>
      <c r="CM1265" s="22"/>
      <c r="CN1265" s="22"/>
      <c r="CO1265" s="22"/>
      <c r="CP1265" s="22"/>
      <c r="CQ1265" s="22"/>
      <c r="CR1265" s="22"/>
      <c r="CS1265" s="22"/>
      <c r="CT1265" s="22"/>
      <c r="CU1265" s="22"/>
      <c r="CV1265" s="22"/>
      <c r="CW1265" s="22"/>
      <c r="CX1265" s="22"/>
      <c r="CY1265" s="22"/>
      <c r="CZ1265" s="22"/>
      <c r="DA1265" s="22"/>
      <c r="DB1265" s="22"/>
      <c r="DC1265" s="22"/>
      <c r="DD1265" s="22"/>
      <c r="DE1265" s="22"/>
      <c r="DF1265" s="22"/>
      <c r="DG1265" s="22"/>
      <c r="DH1265" s="22"/>
      <c r="DI1265" s="22"/>
      <c r="DJ1265" s="22"/>
      <c r="DK1265" s="22"/>
      <c r="DL1265" s="22"/>
      <c r="DM1265" s="22"/>
      <c r="DN1265" s="22"/>
      <c r="DO1265" s="22"/>
      <c r="DP1265" s="22"/>
      <c r="DQ1265" s="22"/>
      <c r="DR1265" s="22"/>
      <c r="DS1265" s="22"/>
      <c r="DT1265" s="22"/>
      <c r="DU1265" s="22"/>
      <c r="DV1265" s="22"/>
      <c r="DW1265" s="22"/>
      <c r="DX1265" s="22"/>
      <c r="DY1265" s="22"/>
      <c r="DZ1265" s="22"/>
      <c r="EA1265" s="22"/>
      <c r="EB1265" s="22"/>
      <c r="EC1265" s="22"/>
      <c r="ED1265" s="22"/>
      <c r="EE1265" s="22"/>
      <c r="EF1265" s="22"/>
      <c r="EG1265" s="22"/>
      <c r="EH1265" s="22"/>
      <c r="EI1265" s="22"/>
      <c r="EJ1265" s="22"/>
      <c r="EK1265" s="22"/>
      <c r="EL1265" s="22"/>
      <c r="EM1265" s="22"/>
      <c r="EN1265" s="22"/>
      <c r="EO1265" s="22"/>
      <c r="EP1265" s="22"/>
      <c r="EQ1265" s="22"/>
      <c r="ER1265" s="22"/>
      <c r="ES1265" s="22"/>
      <c r="ET1265" s="22"/>
      <c r="EU1265" s="22"/>
      <c r="EV1265" s="22"/>
      <c r="EW1265" s="22"/>
      <c r="EX1265" s="22"/>
      <c r="EY1265" s="22"/>
      <c r="EZ1265" s="22"/>
      <c r="FA1265" s="22"/>
      <c r="FB1265" s="22"/>
      <c r="FC1265" s="22"/>
      <c r="FD1265" s="22"/>
      <c r="FE1265" s="22"/>
      <c r="FF1265" s="22"/>
      <c r="FG1265" s="22"/>
      <c r="FH1265" s="22"/>
      <c r="FI1265" s="22"/>
      <c r="FJ1265" s="22"/>
      <c r="FK1265" s="22"/>
      <c r="FL1265" s="22"/>
      <c r="FM1265" s="22"/>
      <c r="FN1265" s="22"/>
      <c r="FO1265" s="22"/>
      <c r="FP1265" s="22"/>
      <c r="FQ1265" s="22"/>
      <c r="FR1265" s="22"/>
      <c r="FS1265" s="22"/>
      <c r="FT1265" s="22"/>
      <c r="FU1265" s="22"/>
      <c r="FV1265" s="48"/>
      <c r="FW1265" s="48"/>
      <c r="FX1265" s="48"/>
      <c r="FY1265" s="48"/>
      <c r="FZ1265" s="48"/>
      <c r="GA1265" s="48"/>
      <c r="GB1265" s="48"/>
      <c r="GC1265" s="48"/>
      <c r="GD1265" s="48"/>
    </row>
    <row r="1266" s="23" customFormat="1" ht="15" spans="1:186">
      <c r="A1266" s="50" t="s">
        <v>2318</v>
      </c>
      <c r="B1266" s="66" t="s">
        <v>2319</v>
      </c>
      <c r="C1266" s="52">
        <v>0</v>
      </c>
      <c r="D1266" s="52">
        <v>0</v>
      </c>
      <c r="E1266" s="47"/>
      <c r="F1266" s="22"/>
      <c r="G1266" s="22"/>
      <c r="H1266" s="22"/>
      <c r="I1266" s="22"/>
      <c r="J1266" s="22"/>
      <c r="K1266" s="22"/>
      <c r="L1266" s="22"/>
      <c r="M1266" s="22"/>
      <c r="N1266" s="22"/>
      <c r="O1266" s="22"/>
      <c r="P1266" s="22"/>
      <c r="Q1266" s="22"/>
      <c r="R1266" s="22"/>
      <c r="S1266" s="22"/>
      <c r="T1266" s="22"/>
      <c r="U1266" s="22"/>
      <c r="V1266" s="22"/>
      <c r="W1266" s="22"/>
      <c r="X1266" s="22"/>
      <c r="Y1266" s="22"/>
      <c r="Z1266" s="22"/>
      <c r="AA1266" s="22"/>
      <c r="AB1266" s="22"/>
      <c r="AC1266" s="22"/>
      <c r="AD1266" s="22"/>
      <c r="AE1266" s="22"/>
      <c r="AF1266" s="22"/>
      <c r="AG1266" s="22"/>
      <c r="AH1266" s="22"/>
      <c r="AI1266" s="22"/>
      <c r="AJ1266" s="22"/>
      <c r="AK1266" s="22"/>
      <c r="AL1266" s="22"/>
      <c r="AM1266" s="22"/>
      <c r="AN1266" s="22"/>
      <c r="AO1266" s="22"/>
      <c r="AP1266" s="22"/>
      <c r="AQ1266" s="22"/>
      <c r="AR1266" s="22"/>
      <c r="AS1266" s="22"/>
      <c r="AT1266" s="22"/>
      <c r="AU1266" s="22"/>
      <c r="AV1266" s="22"/>
      <c r="AW1266" s="22"/>
      <c r="AX1266" s="22"/>
      <c r="AY1266" s="22"/>
      <c r="AZ1266" s="22"/>
      <c r="BA1266" s="22"/>
      <c r="BB1266" s="22"/>
      <c r="BC1266" s="22"/>
      <c r="BD1266" s="22"/>
      <c r="BE1266" s="22"/>
      <c r="BF1266" s="22"/>
      <c r="BG1266" s="22"/>
      <c r="BH1266" s="22"/>
      <c r="BI1266" s="22"/>
      <c r="BJ1266" s="22"/>
      <c r="BK1266" s="22"/>
      <c r="BL1266" s="22"/>
      <c r="BM1266" s="22"/>
      <c r="BN1266" s="22"/>
      <c r="BO1266" s="22"/>
      <c r="BP1266" s="22"/>
      <c r="BQ1266" s="22"/>
      <c r="BR1266" s="22"/>
      <c r="BS1266" s="22"/>
      <c r="BT1266" s="22"/>
      <c r="BU1266" s="22"/>
      <c r="BV1266" s="22"/>
      <c r="BW1266" s="22"/>
      <c r="BX1266" s="22"/>
      <c r="BY1266" s="22"/>
      <c r="BZ1266" s="22"/>
      <c r="CA1266" s="22"/>
      <c r="CB1266" s="22"/>
      <c r="CC1266" s="22"/>
      <c r="CD1266" s="22"/>
      <c r="CE1266" s="22"/>
      <c r="CF1266" s="22"/>
      <c r="CG1266" s="22"/>
      <c r="CH1266" s="22"/>
      <c r="CI1266" s="22"/>
      <c r="CJ1266" s="22"/>
      <c r="CK1266" s="22"/>
      <c r="CL1266" s="22"/>
      <c r="CM1266" s="22"/>
      <c r="CN1266" s="22"/>
      <c r="CO1266" s="22"/>
      <c r="CP1266" s="22"/>
      <c r="CQ1266" s="22"/>
      <c r="CR1266" s="22"/>
      <c r="CS1266" s="22"/>
      <c r="CT1266" s="22"/>
      <c r="CU1266" s="22"/>
      <c r="CV1266" s="22"/>
      <c r="CW1266" s="22"/>
      <c r="CX1266" s="22"/>
      <c r="CY1266" s="22"/>
      <c r="CZ1266" s="22"/>
      <c r="DA1266" s="22"/>
      <c r="DB1266" s="22"/>
      <c r="DC1266" s="22"/>
      <c r="DD1266" s="22"/>
      <c r="DE1266" s="22"/>
      <c r="DF1266" s="22"/>
      <c r="DG1266" s="22"/>
      <c r="DH1266" s="22"/>
      <c r="DI1266" s="22"/>
      <c r="DJ1266" s="22"/>
      <c r="DK1266" s="22"/>
      <c r="DL1266" s="22"/>
      <c r="DM1266" s="22"/>
      <c r="DN1266" s="22"/>
      <c r="DO1266" s="22"/>
      <c r="DP1266" s="22"/>
      <c r="DQ1266" s="22"/>
      <c r="DR1266" s="22"/>
      <c r="DS1266" s="22"/>
      <c r="DT1266" s="22"/>
      <c r="DU1266" s="22"/>
      <c r="DV1266" s="22"/>
      <c r="DW1266" s="22"/>
      <c r="DX1266" s="22"/>
      <c r="DY1266" s="22"/>
      <c r="DZ1266" s="22"/>
      <c r="EA1266" s="22"/>
      <c r="EB1266" s="22"/>
      <c r="EC1266" s="22"/>
      <c r="ED1266" s="22"/>
      <c r="EE1266" s="22"/>
      <c r="EF1266" s="22"/>
      <c r="EG1266" s="22"/>
      <c r="EH1266" s="22"/>
      <c r="EI1266" s="22"/>
      <c r="EJ1266" s="22"/>
      <c r="EK1266" s="22"/>
      <c r="EL1266" s="22"/>
      <c r="EM1266" s="22"/>
      <c r="EN1266" s="22"/>
      <c r="EO1266" s="22"/>
      <c r="EP1266" s="22"/>
      <c r="EQ1266" s="22"/>
      <c r="ER1266" s="22"/>
      <c r="ES1266" s="22"/>
      <c r="ET1266" s="22"/>
      <c r="EU1266" s="22"/>
      <c r="EV1266" s="22"/>
      <c r="EW1266" s="22"/>
      <c r="EX1266" s="22"/>
      <c r="EY1266" s="22"/>
      <c r="EZ1266" s="22"/>
      <c r="FA1266" s="22"/>
      <c r="FB1266" s="22"/>
      <c r="FC1266" s="22"/>
      <c r="FD1266" s="22"/>
      <c r="FE1266" s="22"/>
      <c r="FF1266" s="22"/>
      <c r="FG1266" s="22"/>
      <c r="FH1266" s="22"/>
      <c r="FI1266" s="22"/>
      <c r="FJ1266" s="22"/>
      <c r="FK1266" s="22"/>
      <c r="FL1266" s="22"/>
      <c r="FM1266" s="22"/>
      <c r="FN1266" s="22"/>
      <c r="FO1266" s="22"/>
      <c r="FP1266" s="22"/>
      <c r="FQ1266" s="22"/>
      <c r="FR1266" s="22"/>
      <c r="FS1266" s="22"/>
      <c r="FT1266" s="22"/>
      <c r="FU1266" s="22"/>
      <c r="FV1266" s="48"/>
      <c r="FW1266" s="48"/>
      <c r="FX1266" s="48"/>
      <c r="FY1266" s="48"/>
      <c r="FZ1266" s="48"/>
      <c r="GA1266" s="48"/>
      <c r="GB1266" s="48"/>
      <c r="GC1266" s="48"/>
      <c r="GD1266" s="48"/>
    </row>
    <row r="1267" s="23" customFormat="1" ht="15" spans="1:186">
      <c r="A1267" s="50" t="s">
        <v>2320</v>
      </c>
      <c r="B1267" s="66" t="s">
        <v>2321</v>
      </c>
      <c r="C1267" s="52">
        <v>0</v>
      </c>
      <c r="D1267" s="52">
        <v>0</v>
      </c>
      <c r="E1267" s="47"/>
      <c r="F1267" s="22"/>
      <c r="G1267" s="22"/>
      <c r="H1267" s="22"/>
      <c r="I1267" s="22"/>
      <c r="J1267" s="22"/>
      <c r="K1267" s="22"/>
      <c r="L1267" s="22"/>
      <c r="M1267" s="22"/>
      <c r="N1267" s="22"/>
      <c r="O1267" s="22"/>
      <c r="P1267" s="22"/>
      <c r="Q1267" s="22"/>
      <c r="R1267" s="22"/>
      <c r="S1267" s="22"/>
      <c r="T1267" s="22"/>
      <c r="U1267" s="22"/>
      <c r="V1267" s="22"/>
      <c r="W1267" s="22"/>
      <c r="X1267" s="22"/>
      <c r="Y1267" s="22"/>
      <c r="Z1267" s="22"/>
      <c r="AA1267" s="22"/>
      <c r="AB1267" s="22"/>
      <c r="AC1267" s="22"/>
      <c r="AD1267" s="22"/>
      <c r="AE1267" s="22"/>
      <c r="AF1267" s="22"/>
      <c r="AG1267" s="22"/>
      <c r="AH1267" s="22"/>
      <c r="AI1267" s="22"/>
      <c r="AJ1267" s="22"/>
      <c r="AK1267" s="22"/>
      <c r="AL1267" s="22"/>
      <c r="AM1267" s="22"/>
      <c r="AN1267" s="22"/>
      <c r="AO1267" s="22"/>
      <c r="AP1267" s="22"/>
      <c r="AQ1267" s="22"/>
      <c r="AR1267" s="22"/>
      <c r="AS1267" s="22"/>
      <c r="AT1267" s="22"/>
      <c r="AU1267" s="22"/>
      <c r="AV1267" s="22"/>
      <c r="AW1267" s="22"/>
      <c r="AX1267" s="22"/>
      <c r="AY1267" s="22"/>
      <c r="AZ1267" s="22"/>
      <c r="BA1267" s="22"/>
      <c r="BB1267" s="22"/>
      <c r="BC1267" s="22"/>
      <c r="BD1267" s="22"/>
      <c r="BE1267" s="22"/>
      <c r="BF1267" s="22"/>
      <c r="BG1267" s="22"/>
      <c r="BH1267" s="22"/>
      <c r="BI1267" s="22"/>
      <c r="BJ1267" s="22"/>
      <c r="BK1267" s="22"/>
      <c r="BL1267" s="22"/>
      <c r="BM1267" s="22"/>
      <c r="BN1267" s="22"/>
      <c r="BO1267" s="22"/>
      <c r="BP1267" s="22"/>
      <c r="BQ1267" s="22"/>
      <c r="BR1267" s="22"/>
      <c r="BS1267" s="22"/>
      <c r="BT1267" s="22"/>
      <c r="BU1267" s="22"/>
      <c r="BV1267" s="22"/>
      <c r="BW1267" s="22"/>
      <c r="BX1267" s="22"/>
      <c r="BY1267" s="22"/>
      <c r="BZ1267" s="22"/>
      <c r="CA1267" s="22"/>
      <c r="CB1267" s="22"/>
      <c r="CC1267" s="22"/>
      <c r="CD1267" s="22"/>
      <c r="CE1267" s="22"/>
      <c r="CF1267" s="22"/>
      <c r="CG1267" s="22"/>
      <c r="CH1267" s="22"/>
      <c r="CI1267" s="22"/>
      <c r="CJ1267" s="22"/>
      <c r="CK1267" s="22"/>
      <c r="CL1267" s="22"/>
      <c r="CM1267" s="22"/>
      <c r="CN1267" s="22"/>
      <c r="CO1267" s="22"/>
      <c r="CP1267" s="22"/>
      <c r="CQ1267" s="22"/>
      <c r="CR1267" s="22"/>
      <c r="CS1267" s="22"/>
      <c r="CT1267" s="22"/>
      <c r="CU1267" s="22"/>
      <c r="CV1267" s="22"/>
      <c r="CW1267" s="22"/>
      <c r="CX1267" s="22"/>
      <c r="CY1267" s="22"/>
      <c r="CZ1267" s="22"/>
      <c r="DA1267" s="22"/>
      <c r="DB1267" s="22"/>
      <c r="DC1267" s="22"/>
      <c r="DD1267" s="22"/>
      <c r="DE1267" s="22"/>
      <c r="DF1267" s="22"/>
      <c r="DG1267" s="22"/>
      <c r="DH1267" s="22"/>
      <c r="DI1267" s="22"/>
      <c r="DJ1267" s="22"/>
      <c r="DK1267" s="22"/>
      <c r="DL1267" s="22"/>
      <c r="DM1267" s="22"/>
      <c r="DN1267" s="22"/>
      <c r="DO1267" s="22"/>
      <c r="DP1267" s="22"/>
      <c r="DQ1267" s="22"/>
      <c r="DR1267" s="22"/>
      <c r="DS1267" s="22"/>
      <c r="DT1267" s="22"/>
      <c r="DU1267" s="22"/>
      <c r="DV1267" s="22"/>
      <c r="DW1267" s="22"/>
      <c r="DX1267" s="22"/>
      <c r="DY1267" s="22"/>
      <c r="DZ1267" s="22"/>
      <c r="EA1267" s="22"/>
      <c r="EB1267" s="22"/>
      <c r="EC1267" s="22"/>
      <c r="ED1267" s="22"/>
      <c r="EE1267" s="22"/>
      <c r="EF1267" s="22"/>
      <c r="EG1267" s="22"/>
      <c r="EH1267" s="22"/>
      <c r="EI1267" s="22"/>
      <c r="EJ1267" s="22"/>
      <c r="EK1267" s="22"/>
      <c r="EL1267" s="22"/>
      <c r="EM1267" s="22"/>
      <c r="EN1267" s="22"/>
      <c r="EO1267" s="22"/>
      <c r="EP1267" s="22"/>
      <c r="EQ1267" s="22"/>
      <c r="ER1267" s="22"/>
      <c r="ES1267" s="22"/>
      <c r="ET1267" s="22"/>
      <c r="EU1267" s="22"/>
      <c r="EV1267" s="22"/>
      <c r="EW1267" s="22"/>
      <c r="EX1267" s="22"/>
      <c r="EY1267" s="22"/>
      <c r="EZ1267" s="22"/>
      <c r="FA1267" s="22"/>
      <c r="FB1267" s="22"/>
      <c r="FC1267" s="22"/>
      <c r="FD1267" s="22"/>
      <c r="FE1267" s="22"/>
      <c r="FF1267" s="22"/>
      <c r="FG1267" s="22"/>
      <c r="FH1267" s="22"/>
      <c r="FI1267" s="22"/>
      <c r="FJ1267" s="22"/>
      <c r="FK1267" s="22"/>
      <c r="FL1267" s="22"/>
      <c r="FM1267" s="22"/>
      <c r="FN1267" s="22"/>
      <c r="FO1267" s="22"/>
      <c r="FP1267" s="22"/>
      <c r="FQ1267" s="22"/>
      <c r="FR1267" s="22"/>
      <c r="FS1267" s="22"/>
      <c r="FT1267" s="22"/>
      <c r="FU1267" s="22"/>
      <c r="FV1267" s="48"/>
      <c r="FW1267" s="48"/>
      <c r="FX1267" s="48"/>
      <c r="FY1267" s="48"/>
      <c r="FZ1267" s="48"/>
      <c r="GA1267" s="48"/>
      <c r="GB1267" s="48"/>
      <c r="GC1267" s="48"/>
      <c r="GD1267" s="48"/>
    </row>
    <row r="1268" s="23" customFormat="1" ht="15" spans="1:186">
      <c r="A1268" s="50" t="s">
        <v>2322</v>
      </c>
      <c r="B1268" s="66" t="s">
        <v>2323</v>
      </c>
      <c r="C1268" s="52">
        <v>0</v>
      </c>
      <c r="D1268" s="52">
        <v>0</v>
      </c>
      <c r="E1268" s="47"/>
      <c r="F1268" s="22"/>
      <c r="G1268" s="22"/>
      <c r="H1268" s="22"/>
      <c r="I1268" s="22"/>
      <c r="J1268" s="22"/>
      <c r="K1268" s="22"/>
      <c r="L1268" s="22"/>
      <c r="M1268" s="22"/>
      <c r="N1268" s="22"/>
      <c r="O1268" s="22"/>
      <c r="P1268" s="22"/>
      <c r="Q1268" s="22"/>
      <c r="R1268" s="22"/>
      <c r="S1268" s="22"/>
      <c r="T1268" s="22"/>
      <c r="U1268" s="22"/>
      <c r="V1268" s="22"/>
      <c r="W1268" s="22"/>
      <c r="X1268" s="22"/>
      <c r="Y1268" s="22"/>
      <c r="Z1268" s="22"/>
      <c r="AA1268" s="22"/>
      <c r="AB1268" s="22"/>
      <c r="AC1268" s="22"/>
      <c r="AD1268" s="22"/>
      <c r="AE1268" s="22"/>
      <c r="AF1268" s="22"/>
      <c r="AG1268" s="22"/>
      <c r="AH1268" s="22"/>
      <c r="AI1268" s="22"/>
      <c r="AJ1268" s="22"/>
      <c r="AK1268" s="22"/>
      <c r="AL1268" s="22"/>
      <c r="AM1268" s="22"/>
      <c r="AN1268" s="22"/>
      <c r="AO1268" s="22"/>
      <c r="AP1268" s="22"/>
      <c r="AQ1268" s="22"/>
      <c r="AR1268" s="22"/>
      <c r="AS1268" s="22"/>
      <c r="AT1268" s="22"/>
      <c r="AU1268" s="22"/>
      <c r="AV1268" s="22"/>
      <c r="AW1268" s="22"/>
      <c r="AX1268" s="22"/>
      <c r="AY1268" s="22"/>
      <c r="AZ1268" s="22"/>
      <c r="BA1268" s="22"/>
      <c r="BB1268" s="22"/>
      <c r="BC1268" s="22"/>
      <c r="BD1268" s="22"/>
      <c r="BE1268" s="22"/>
      <c r="BF1268" s="22"/>
      <c r="BG1268" s="22"/>
      <c r="BH1268" s="22"/>
      <c r="BI1268" s="22"/>
      <c r="BJ1268" s="22"/>
      <c r="BK1268" s="22"/>
      <c r="BL1268" s="22"/>
      <c r="BM1268" s="22"/>
      <c r="BN1268" s="22"/>
      <c r="BO1268" s="22"/>
      <c r="BP1268" s="22"/>
      <c r="BQ1268" s="22"/>
      <c r="BR1268" s="22"/>
      <c r="BS1268" s="22"/>
      <c r="BT1268" s="22"/>
      <c r="BU1268" s="22"/>
      <c r="BV1268" s="22"/>
      <c r="BW1268" s="22"/>
      <c r="BX1268" s="22"/>
      <c r="BY1268" s="22"/>
      <c r="BZ1268" s="22"/>
      <c r="CA1268" s="22"/>
      <c r="CB1268" s="22"/>
      <c r="CC1268" s="22"/>
      <c r="CD1268" s="22"/>
      <c r="CE1268" s="22"/>
      <c r="CF1268" s="22"/>
      <c r="CG1268" s="22"/>
      <c r="CH1268" s="22"/>
      <c r="CI1268" s="22"/>
      <c r="CJ1268" s="22"/>
      <c r="CK1268" s="22"/>
      <c r="CL1268" s="22"/>
      <c r="CM1268" s="22"/>
      <c r="CN1268" s="22"/>
      <c r="CO1268" s="22"/>
      <c r="CP1268" s="22"/>
      <c r="CQ1268" s="22"/>
      <c r="CR1268" s="22"/>
      <c r="CS1268" s="22"/>
      <c r="CT1268" s="22"/>
      <c r="CU1268" s="22"/>
      <c r="CV1268" s="22"/>
      <c r="CW1268" s="22"/>
      <c r="CX1268" s="22"/>
      <c r="CY1268" s="22"/>
      <c r="CZ1268" s="22"/>
      <c r="DA1268" s="22"/>
      <c r="DB1268" s="22"/>
      <c r="DC1268" s="22"/>
      <c r="DD1268" s="22"/>
      <c r="DE1268" s="22"/>
      <c r="DF1268" s="22"/>
      <c r="DG1268" s="22"/>
      <c r="DH1268" s="22"/>
      <c r="DI1268" s="22"/>
      <c r="DJ1268" s="22"/>
      <c r="DK1268" s="22"/>
      <c r="DL1268" s="22"/>
      <c r="DM1268" s="22"/>
      <c r="DN1268" s="22"/>
      <c r="DO1268" s="22"/>
      <c r="DP1268" s="22"/>
      <c r="DQ1268" s="22"/>
      <c r="DR1268" s="22"/>
      <c r="DS1268" s="22"/>
      <c r="DT1268" s="22"/>
      <c r="DU1268" s="22"/>
      <c r="DV1268" s="22"/>
      <c r="DW1268" s="22"/>
      <c r="DX1268" s="22"/>
      <c r="DY1268" s="22"/>
      <c r="DZ1268" s="22"/>
      <c r="EA1268" s="22"/>
      <c r="EB1268" s="22"/>
      <c r="EC1268" s="22"/>
      <c r="ED1268" s="22"/>
      <c r="EE1268" s="22"/>
      <c r="EF1268" s="22"/>
      <c r="EG1268" s="22"/>
      <c r="EH1268" s="22"/>
      <c r="EI1268" s="22"/>
      <c r="EJ1268" s="22"/>
      <c r="EK1268" s="22"/>
      <c r="EL1268" s="22"/>
      <c r="EM1268" s="22"/>
      <c r="EN1268" s="22"/>
      <c r="EO1268" s="22"/>
      <c r="EP1268" s="22"/>
      <c r="EQ1268" s="22"/>
      <c r="ER1268" s="22"/>
      <c r="ES1268" s="22"/>
      <c r="ET1268" s="22"/>
      <c r="EU1268" s="22"/>
      <c r="EV1268" s="22"/>
      <c r="EW1268" s="22"/>
      <c r="EX1268" s="22"/>
      <c r="EY1268" s="22"/>
      <c r="EZ1268" s="22"/>
      <c r="FA1268" s="22"/>
      <c r="FB1268" s="22"/>
      <c r="FC1268" s="22"/>
      <c r="FD1268" s="22"/>
      <c r="FE1268" s="22"/>
      <c r="FF1268" s="22"/>
      <c r="FG1268" s="22"/>
      <c r="FH1268" s="22"/>
      <c r="FI1268" s="22"/>
      <c r="FJ1268" s="22"/>
      <c r="FK1268" s="22"/>
      <c r="FL1268" s="22"/>
      <c r="FM1268" s="22"/>
      <c r="FN1268" s="22"/>
      <c r="FO1268" s="22"/>
      <c r="FP1268" s="22"/>
      <c r="FQ1268" s="22"/>
      <c r="FR1268" s="22"/>
      <c r="FS1268" s="22"/>
      <c r="FT1268" s="22"/>
      <c r="FU1268" s="22"/>
      <c r="FV1268" s="48"/>
      <c r="FW1268" s="48"/>
      <c r="FX1268" s="48"/>
      <c r="FY1268" s="48"/>
      <c r="FZ1268" s="48"/>
      <c r="GA1268" s="48"/>
      <c r="GB1268" s="48"/>
      <c r="GC1268" s="48"/>
      <c r="GD1268" s="48"/>
    </row>
    <row r="1269" s="23" customFormat="1" ht="15" spans="1:186">
      <c r="A1269" s="50" t="s">
        <v>2324</v>
      </c>
      <c r="B1269" s="66" t="s">
        <v>2325</v>
      </c>
      <c r="C1269" s="52">
        <v>0</v>
      </c>
      <c r="D1269" s="52">
        <v>0</v>
      </c>
      <c r="E1269" s="47"/>
      <c r="F1269" s="22"/>
      <c r="G1269" s="22"/>
      <c r="H1269" s="22"/>
      <c r="I1269" s="22"/>
      <c r="J1269" s="22"/>
      <c r="K1269" s="22"/>
      <c r="L1269" s="22"/>
      <c r="M1269" s="22"/>
      <c r="N1269" s="22"/>
      <c r="O1269" s="22"/>
      <c r="P1269" s="22"/>
      <c r="Q1269" s="22"/>
      <c r="R1269" s="22"/>
      <c r="S1269" s="22"/>
      <c r="T1269" s="22"/>
      <c r="U1269" s="22"/>
      <c r="V1269" s="22"/>
      <c r="W1269" s="22"/>
      <c r="X1269" s="22"/>
      <c r="Y1269" s="22"/>
      <c r="Z1269" s="22"/>
      <c r="AA1269" s="22"/>
      <c r="AB1269" s="22"/>
      <c r="AC1269" s="22"/>
      <c r="AD1269" s="22"/>
      <c r="AE1269" s="22"/>
      <c r="AF1269" s="22"/>
      <c r="AG1269" s="22"/>
      <c r="AH1269" s="22"/>
      <c r="AI1269" s="22"/>
      <c r="AJ1269" s="22"/>
      <c r="AK1269" s="22"/>
      <c r="AL1269" s="22"/>
      <c r="AM1269" s="22"/>
      <c r="AN1269" s="22"/>
      <c r="AO1269" s="22"/>
      <c r="AP1269" s="22"/>
      <c r="AQ1269" s="22"/>
      <c r="AR1269" s="22"/>
      <c r="AS1269" s="22"/>
      <c r="AT1269" s="22"/>
      <c r="AU1269" s="22"/>
      <c r="AV1269" s="22"/>
      <c r="AW1269" s="22"/>
      <c r="AX1269" s="22"/>
      <c r="AY1269" s="22"/>
      <c r="AZ1269" s="22"/>
      <c r="BA1269" s="22"/>
      <c r="BB1269" s="22"/>
      <c r="BC1269" s="22"/>
      <c r="BD1269" s="22"/>
      <c r="BE1269" s="22"/>
      <c r="BF1269" s="22"/>
      <c r="BG1269" s="22"/>
      <c r="BH1269" s="22"/>
      <c r="BI1269" s="22"/>
      <c r="BJ1269" s="22"/>
      <c r="BK1269" s="22"/>
      <c r="BL1269" s="22"/>
      <c r="BM1269" s="22"/>
      <c r="BN1269" s="22"/>
      <c r="BO1269" s="22"/>
      <c r="BP1269" s="22"/>
      <c r="BQ1269" s="22"/>
      <c r="BR1269" s="22"/>
      <c r="BS1269" s="22"/>
      <c r="BT1269" s="22"/>
      <c r="BU1269" s="22"/>
      <c r="BV1269" s="22"/>
      <c r="BW1269" s="22"/>
      <c r="BX1269" s="22"/>
      <c r="BY1269" s="22"/>
      <c r="BZ1269" s="22"/>
      <c r="CA1269" s="22"/>
      <c r="CB1269" s="22"/>
      <c r="CC1269" s="22"/>
      <c r="CD1269" s="22"/>
      <c r="CE1269" s="22"/>
      <c r="CF1269" s="22"/>
      <c r="CG1269" s="22"/>
      <c r="CH1269" s="22"/>
      <c r="CI1269" s="22"/>
      <c r="CJ1269" s="22"/>
      <c r="CK1269" s="22"/>
      <c r="CL1269" s="22"/>
      <c r="CM1269" s="22"/>
      <c r="CN1269" s="22"/>
      <c r="CO1269" s="22"/>
      <c r="CP1269" s="22"/>
      <c r="CQ1269" s="22"/>
      <c r="CR1269" s="22"/>
      <c r="CS1269" s="22"/>
      <c r="CT1269" s="22"/>
      <c r="CU1269" s="22"/>
      <c r="CV1269" s="22"/>
      <c r="CW1269" s="22"/>
      <c r="CX1269" s="22"/>
      <c r="CY1269" s="22"/>
      <c r="CZ1269" s="22"/>
      <c r="DA1269" s="22"/>
      <c r="DB1269" s="22"/>
      <c r="DC1269" s="22"/>
      <c r="DD1269" s="22"/>
      <c r="DE1269" s="22"/>
      <c r="DF1269" s="22"/>
      <c r="DG1269" s="22"/>
      <c r="DH1269" s="22"/>
      <c r="DI1269" s="22"/>
      <c r="DJ1269" s="22"/>
      <c r="DK1269" s="22"/>
      <c r="DL1269" s="22"/>
      <c r="DM1269" s="22"/>
      <c r="DN1269" s="22"/>
      <c r="DO1269" s="22"/>
      <c r="DP1269" s="22"/>
      <c r="DQ1269" s="22"/>
      <c r="DR1269" s="22"/>
      <c r="DS1269" s="22"/>
      <c r="DT1269" s="22"/>
      <c r="DU1269" s="22"/>
      <c r="DV1269" s="22"/>
      <c r="DW1269" s="22"/>
      <c r="DX1269" s="22"/>
      <c r="DY1269" s="22"/>
      <c r="DZ1269" s="22"/>
      <c r="EA1269" s="22"/>
      <c r="EB1269" s="22"/>
      <c r="EC1269" s="22"/>
      <c r="ED1269" s="22"/>
      <c r="EE1269" s="22"/>
      <c r="EF1269" s="22"/>
      <c r="EG1269" s="22"/>
      <c r="EH1269" s="22"/>
      <c r="EI1269" s="22"/>
      <c r="EJ1269" s="22"/>
      <c r="EK1269" s="22"/>
      <c r="EL1269" s="22"/>
      <c r="EM1269" s="22"/>
      <c r="EN1269" s="22"/>
      <c r="EO1269" s="22"/>
      <c r="EP1269" s="22"/>
      <c r="EQ1269" s="22"/>
      <c r="ER1269" s="22"/>
      <c r="ES1269" s="22"/>
      <c r="ET1269" s="22"/>
      <c r="EU1269" s="22"/>
      <c r="EV1269" s="22"/>
      <c r="EW1269" s="22"/>
      <c r="EX1269" s="22"/>
      <c r="EY1269" s="22"/>
      <c r="EZ1269" s="22"/>
      <c r="FA1269" s="22"/>
      <c r="FB1269" s="22"/>
      <c r="FC1269" s="22"/>
      <c r="FD1269" s="22"/>
      <c r="FE1269" s="22"/>
      <c r="FF1269" s="22"/>
      <c r="FG1269" s="22"/>
      <c r="FH1269" s="22"/>
      <c r="FI1269" s="22"/>
      <c r="FJ1269" s="22"/>
      <c r="FK1269" s="22"/>
      <c r="FL1269" s="22"/>
      <c r="FM1269" s="22"/>
      <c r="FN1269" s="22"/>
      <c r="FO1269" s="22"/>
      <c r="FP1269" s="22"/>
      <c r="FQ1269" s="22"/>
      <c r="FR1269" s="22"/>
      <c r="FS1269" s="22"/>
      <c r="FT1269" s="22"/>
      <c r="FU1269" s="22"/>
      <c r="FV1269" s="48"/>
      <c r="FW1269" s="48"/>
      <c r="FX1269" s="48"/>
      <c r="FY1269" s="48"/>
      <c r="FZ1269" s="48"/>
      <c r="GA1269" s="48"/>
      <c r="GB1269" s="48"/>
      <c r="GC1269" s="48"/>
      <c r="GD1269" s="48"/>
    </row>
    <row r="1270" s="23" customFormat="1" ht="15" spans="1:186">
      <c r="A1270" s="50" t="s">
        <v>2326</v>
      </c>
      <c r="B1270" s="66" t="s">
        <v>2327</v>
      </c>
      <c r="C1270" s="52">
        <v>0</v>
      </c>
      <c r="D1270" s="52">
        <v>0</v>
      </c>
      <c r="E1270" s="47"/>
      <c r="F1270" s="22"/>
      <c r="G1270" s="22"/>
      <c r="H1270" s="22"/>
      <c r="I1270" s="22"/>
      <c r="J1270" s="22"/>
      <c r="K1270" s="22"/>
      <c r="L1270" s="22"/>
      <c r="M1270" s="22"/>
      <c r="N1270" s="22"/>
      <c r="O1270" s="22"/>
      <c r="P1270" s="22"/>
      <c r="Q1270" s="22"/>
      <c r="R1270" s="22"/>
      <c r="S1270" s="22"/>
      <c r="T1270" s="22"/>
      <c r="U1270" s="22"/>
      <c r="V1270" s="22"/>
      <c r="W1270" s="22"/>
      <c r="X1270" s="22"/>
      <c r="Y1270" s="22"/>
      <c r="Z1270" s="22"/>
      <c r="AA1270" s="22"/>
      <c r="AB1270" s="22"/>
      <c r="AC1270" s="22"/>
      <c r="AD1270" s="22"/>
      <c r="AE1270" s="22"/>
      <c r="AF1270" s="22"/>
      <c r="AG1270" s="22"/>
      <c r="AH1270" s="22"/>
      <c r="AI1270" s="22"/>
      <c r="AJ1270" s="22"/>
      <c r="AK1270" s="22"/>
      <c r="AL1270" s="22"/>
      <c r="AM1270" s="22"/>
      <c r="AN1270" s="22"/>
      <c r="AO1270" s="22"/>
      <c r="AP1270" s="22"/>
      <c r="AQ1270" s="22"/>
      <c r="AR1270" s="22"/>
      <c r="AS1270" s="22"/>
      <c r="AT1270" s="22"/>
      <c r="AU1270" s="22"/>
      <c r="AV1270" s="22"/>
      <c r="AW1270" s="22"/>
      <c r="AX1270" s="22"/>
      <c r="AY1270" s="22"/>
      <c r="AZ1270" s="22"/>
      <c r="BA1270" s="22"/>
      <c r="BB1270" s="22"/>
      <c r="BC1270" s="22"/>
      <c r="BD1270" s="22"/>
      <c r="BE1270" s="22"/>
      <c r="BF1270" s="22"/>
      <c r="BG1270" s="22"/>
      <c r="BH1270" s="22"/>
      <c r="BI1270" s="22"/>
      <c r="BJ1270" s="22"/>
      <c r="BK1270" s="22"/>
      <c r="BL1270" s="22"/>
      <c r="BM1270" s="22"/>
      <c r="BN1270" s="22"/>
      <c r="BO1270" s="22"/>
      <c r="BP1270" s="22"/>
      <c r="BQ1270" s="22"/>
      <c r="BR1270" s="22"/>
      <c r="BS1270" s="22"/>
      <c r="BT1270" s="22"/>
      <c r="BU1270" s="22"/>
      <c r="BV1270" s="22"/>
      <c r="BW1270" s="22"/>
      <c r="BX1270" s="22"/>
      <c r="BY1270" s="22"/>
      <c r="BZ1270" s="22"/>
      <c r="CA1270" s="22"/>
      <c r="CB1270" s="22"/>
      <c r="CC1270" s="22"/>
      <c r="CD1270" s="22"/>
      <c r="CE1270" s="22"/>
      <c r="CF1270" s="22"/>
      <c r="CG1270" s="22"/>
      <c r="CH1270" s="22"/>
      <c r="CI1270" s="22"/>
      <c r="CJ1270" s="22"/>
      <c r="CK1270" s="22"/>
      <c r="CL1270" s="22"/>
      <c r="CM1270" s="22"/>
      <c r="CN1270" s="22"/>
      <c r="CO1270" s="22"/>
      <c r="CP1270" s="22"/>
      <c r="CQ1270" s="22"/>
      <c r="CR1270" s="22"/>
      <c r="CS1270" s="22"/>
      <c r="CT1270" s="22"/>
      <c r="CU1270" s="22"/>
      <c r="CV1270" s="22"/>
      <c r="CW1270" s="22"/>
      <c r="CX1270" s="22"/>
      <c r="CY1270" s="22"/>
      <c r="CZ1270" s="22"/>
      <c r="DA1270" s="22"/>
      <c r="DB1270" s="22"/>
      <c r="DC1270" s="22"/>
      <c r="DD1270" s="22"/>
      <c r="DE1270" s="22"/>
      <c r="DF1270" s="22"/>
      <c r="DG1270" s="22"/>
      <c r="DH1270" s="22"/>
      <c r="DI1270" s="22"/>
      <c r="DJ1270" s="22"/>
      <c r="DK1270" s="22"/>
      <c r="DL1270" s="22"/>
      <c r="DM1270" s="22"/>
      <c r="DN1270" s="22"/>
      <c r="DO1270" s="22"/>
      <c r="DP1270" s="22"/>
      <c r="DQ1270" s="22"/>
      <c r="DR1270" s="22"/>
      <c r="DS1270" s="22"/>
      <c r="DT1270" s="22"/>
      <c r="DU1270" s="22"/>
      <c r="DV1270" s="22"/>
      <c r="DW1270" s="22"/>
      <c r="DX1270" s="22"/>
      <c r="DY1270" s="22"/>
      <c r="DZ1270" s="22"/>
      <c r="EA1270" s="22"/>
      <c r="EB1270" s="22"/>
      <c r="EC1270" s="22"/>
      <c r="ED1270" s="22"/>
      <c r="EE1270" s="22"/>
      <c r="EF1270" s="22"/>
      <c r="EG1270" s="22"/>
      <c r="EH1270" s="22"/>
      <c r="EI1270" s="22"/>
      <c r="EJ1270" s="22"/>
      <c r="EK1270" s="22"/>
      <c r="EL1270" s="22"/>
      <c r="EM1270" s="22"/>
      <c r="EN1270" s="22"/>
      <c r="EO1270" s="22"/>
      <c r="EP1270" s="22"/>
      <c r="EQ1270" s="22"/>
      <c r="ER1270" s="22"/>
      <c r="ES1270" s="22"/>
      <c r="ET1270" s="22"/>
      <c r="EU1270" s="22"/>
      <c r="EV1270" s="22"/>
      <c r="EW1270" s="22"/>
      <c r="EX1270" s="22"/>
      <c r="EY1270" s="22"/>
      <c r="EZ1270" s="22"/>
      <c r="FA1270" s="22"/>
      <c r="FB1270" s="22"/>
      <c r="FC1270" s="22"/>
      <c r="FD1270" s="22"/>
      <c r="FE1270" s="22"/>
      <c r="FF1270" s="22"/>
      <c r="FG1270" s="22"/>
      <c r="FH1270" s="22"/>
      <c r="FI1270" s="22"/>
      <c r="FJ1270" s="22"/>
      <c r="FK1270" s="22"/>
      <c r="FL1270" s="22"/>
      <c r="FM1270" s="22"/>
      <c r="FN1270" s="22"/>
      <c r="FO1270" s="22"/>
      <c r="FP1270" s="22"/>
      <c r="FQ1270" s="22"/>
      <c r="FR1270" s="22"/>
      <c r="FS1270" s="22"/>
      <c r="FT1270" s="22"/>
      <c r="FU1270" s="22"/>
      <c r="FV1270" s="48"/>
      <c r="FW1270" s="48"/>
      <c r="FX1270" s="48"/>
      <c r="FY1270" s="48"/>
      <c r="FZ1270" s="48"/>
      <c r="GA1270" s="48"/>
      <c r="GB1270" s="48"/>
      <c r="GC1270" s="48"/>
      <c r="GD1270" s="48"/>
    </row>
    <row r="1271" s="23" customFormat="1" ht="15" spans="1:186">
      <c r="A1271" s="50" t="s">
        <v>2328</v>
      </c>
      <c r="B1271" s="66" t="s">
        <v>2329</v>
      </c>
      <c r="C1271" s="52">
        <v>0</v>
      </c>
      <c r="D1271" s="52">
        <v>0</v>
      </c>
      <c r="E1271" s="47"/>
      <c r="F1271" s="22"/>
      <c r="G1271" s="22"/>
      <c r="H1271" s="22"/>
      <c r="I1271" s="22"/>
      <c r="J1271" s="22"/>
      <c r="K1271" s="22"/>
      <c r="L1271" s="22"/>
      <c r="M1271" s="22"/>
      <c r="N1271" s="22"/>
      <c r="O1271" s="22"/>
      <c r="P1271" s="22"/>
      <c r="Q1271" s="22"/>
      <c r="R1271" s="22"/>
      <c r="S1271" s="22"/>
      <c r="T1271" s="22"/>
      <c r="U1271" s="22"/>
      <c r="V1271" s="22"/>
      <c r="W1271" s="22"/>
      <c r="X1271" s="22"/>
      <c r="Y1271" s="22"/>
      <c r="Z1271" s="22"/>
      <c r="AA1271" s="22"/>
      <c r="AB1271" s="22"/>
      <c r="AC1271" s="22"/>
      <c r="AD1271" s="22"/>
      <c r="AE1271" s="22"/>
      <c r="AF1271" s="22"/>
      <c r="AG1271" s="22"/>
      <c r="AH1271" s="22"/>
      <c r="AI1271" s="22"/>
      <c r="AJ1271" s="22"/>
      <c r="AK1271" s="22"/>
      <c r="AL1271" s="22"/>
      <c r="AM1271" s="22"/>
      <c r="AN1271" s="22"/>
      <c r="AO1271" s="22"/>
      <c r="AP1271" s="22"/>
      <c r="AQ1271" s="22"/>
      <c r="AR1271" s="22"/>
      <c r="AS1271" s="22"/>
      <c r="AT1271" s="22"/>
      <c r="AU1271" s="22"/>
      <c r="AV1271" s="22"/>
      <c r="AW1271" s="22"/>
      <c r="AX1271" s="22"/>
      <c r="AY1271" s="22"/>
      <c r="AZ1271" s="22"/>
      <c r="BA1271" s="22"/>
      <c r="BB1271" s="22"/>
      <c r="BC1271" s="22"/>
      <c r="BD1271" s="22"/>
      <c r="BE1271" s="22"/>
      <c r="BF1271" s="22"/>
      <c r="BG1271" s="22"/>
      <c r="BH1271" s="22"/>
      <c r="BI1271" s="22"/>
      <c r="BJ1271" s="22"/>
      <c r="BK1271" s="22"/>
      <c r="BL1271" s="22"/>
      <c r="BM1271" s="22"/>
      <c r="BN1271" s="22"/>
      <c r="BO1271" s="22"/>
      <c r="BP1271" s="22"/>
      <c r="BQ1271" s="22"/>
      <c r="BR1271" s="22"/>
      <c r="BS1271" s="22"/>
      <c r="BT1271" s="22"/>
      <c r="BU1271" s="22"/>
      <c r="BV1271" s="22"/>
      <c r="BW1271" s="22"/>
      <c r="BX1271" s="22"/>
      <c r="BY1271" s="22"/>
      <c r="BZ1271" s="22"/>
      <c r="CA1271" s="22"/>
      <c r="CB1271" s="22"/>
      <c r="CC1271" s="22"/>
      <c r="CD1271" s="22"/>
      <c r="CE1271" s="22"/>
      <c r="CF1271" s="22"/>
      <c r="CG1271" s="22"/>
      <c r="CH1271" s="22"/>
      <c r="CI1271" s="22"/>
      <c r="CJ1271" s="22"/>
      <c r="CK1271" s="22"/>
      <c r="CL1271" s="22"/>
      <c r="CM1271" s="22"/>
      <c r="CN1271" s="22"/>
      <c r="CO1271" s="22"/>
      <c r="CP1271" s="22"/>
      <c r="CQ1271" s="22"/>
      <c r="CR1271" s="22"/>
      <c r="CS1271" s="22"/>
      <c r="CT1271" s="22"/>
      <c r="CU1271" s="22"/>
      <c r="CV1271" s="22"/>
      <c r="CW1271" s="22"/>
      <c r="CX1271" s="22"/>
      <c r="CY1271" s="22"/>
      <c r="CZ1271" s="22"/>
      <c r="DA1271" s="22"/>
      <c r="DB1271" s="22"/>
      <c r="DC1271" s="22"/>
      <c r="DD1271" s="22"/>
      <c r="DE1271" s="22"/>
      <c r="DF1271" s="22"/>
      <c r="DG1271" s="22"/>
      <c r="DH1271" s="22"/>
      <c r="DI1271" s="22"/>
      <c r="DJ1271" s="22"/>
      <c r="DK1271" s="22"/>
      <c r="DL1271" s="22"/>
      <c r="DM1271" s="22"/>
      <c r="DN1271" s="22"/>
      <c r="DO1271" s="22"/>
      <c r="DP1271" s="22"/>
      <c r="DQ1271" s="22"/>
      <c r="DR1271" s="22"/>
      <c r="DS1271" s="22"/>
      <c r="DT1271" s="22"/>
      <c r="DU1271" s="22"/>
      <c r="DV1271" s="22"/>
      <c r="DW1271" s="22"/>
      <c r="DX1271" s="22"/>
      <c r="DY1271" s="22"/>
      <c r="DZ1271" s="22"/>
      <c r="EA1271" s="22"/>
      <c r="EB1271" s="22"/>
      <c r="EC1271" s="22"/>
      <c r="ED1271" s="22"/>
      <c r="EE1271" s="22"/>
      <c r="EF1271" s="22"/>
      <c r="EG1271" s="22"/>
      <c r="EH1271" s="22"/>
      <c r="EI1271" s="22"/>
      <c r="EJ1271" s="22"/>
      <c r="EK1271" s="22"/>
      <c r="EL1271" s="22"/>
      <c r="EM1271" s="22"/>
      <c r="EN1271" s="22"/>
      <c r="EO1271" s="22"/>
      <c r="EP1271" s="22"/>
      <c r="EQ1271" s="22"/>
      <c r="ER1271" s="22"/>
      <c r="ES1271" s="22"/>
      <c r="ET1271" s="22"/>
      <c r="EU1271" s="22"/>
      <c r="EV1271" s="22"/>
      <c r="EW1271" s="22"/>
      <c r="EX1271" s="22"/>
      <c r="EY1271" s="22"/>
      <c r="EZ1271" s="22"/>
      <c r="FA1271" s="22"/>
      <c r="FB1271" s="22"/>
      <c r="FC1271" s="22"/>
      <c r="FD1271" s="22"/>
      <c r="FE1271" s="22"/>
      <c r="FF1271" s="22"/>
      <c r="FG1271" s="22"/>
      <c r="FH1271" s="22"/>
      <c r="FI1271" s="22"/>
      <c r="FJ1271" s="22"/>
      <c r="FK1271" s="22"/>
      <c r="FL1271" s="22"/>
      <c r="FM1271" s="22"/>
      <c r="FN1271" s="22"/>
      <c r="FO1271" s="22"/>
      <c r="FP1271" s="22"/>
      <c r="FQ1271" s="22"/>
      <c r="FR1271" s="22"/>
      <c r="FS1271" s="22"/>
      <c r="FT1271" s="22"/>
      <c r="FU1271" s="22"/>
      <c r="FV1271" s="48"/>
      <c r="FW1271" s="48"/>
      <c r="FX1271" s="48"/>
      <c r="FY1271" s="48"/>
      <c r="FZ1271" s="48"/>
      <c r="GA1271" s="48"/>
      <c r="GB1271" s="48"/>
      <c r="GC1271" s="48"/>
      <c r="GD1271" s="48"/>
    </row>
    <row r="1272" s="23" customFormat="1" ht="15" spans="1:186">
      <c r="A1272" s="50" t="s">
        <v>2330</v>
      </c>
      <c r="B1272" s="66" t="s">
        <v>2331</v>
      </c>
      <c r="C1272" s="52">
        <v>0</v>
      </c>
      <c r="D1272" s="52">
        <v>0</v>
      </c>
      <c r="E1272" s="47"/>
      <c r="F1272" s="22"/>
      <c r="G1272" s="22"/>
      <c r="H1272" s="22"/>
      <c r="I1272" s="22"/>
      <c r="J1272" s="22"/>
      <c r="K1272" s="22"/>
      <c r="L1272" s="22"/>
      <c r="M1272" s="22"/>
      <c r="N1272" s="22"/>
      <c r="O1272" s="22"/>
      <c r="P1272" s="22"/>
      <c r="Q1272" s="22"/>
      <c r="R1272" s="22"/>
      <c r="S1272" s="22"/>
      <c r="T1272" s="22"/>
      <c r="U1272" s="22"/>
      <c r="V1272" s="22"/>
      <c r="W1272" s="22"/>
      <c r="X1272" s="22"/>
      <c r="Y1272" s="22"/>
      <c r="Z1272" s="22"/>
      <c r="AA1272" s="22"/>
      <c r="AB1272" s="22"/>
      <c r="AC1272" s="22"/>
      <c r="AD1272" s="22"/>
      <c r="AE1272" s="22"/>
      <c r="AF1272" s="22"/>
      <c r="AG1272" s="22"/>
      <c r="AH1272" s="22"/>
      <c r="AI1272" s="22"/>
      <c r="AJ1272" s="22"/>
      <c r="AK1272" s="22"/>
      <c r="AL1272" s="22"/>
      <c r="AM1272" s="22"/>
      <c r="AN1272" s="22"/>
      <c r="AO1272" s="22"/>
      <c r="AP1272" s="22"/>
      <c r="AQ1272" s="22"/>
      <c r="AR1272" s="22"/>
      <c r="AS1272" s="22"/>
      <c r="AT1272" s="22"/>
      <c r="AU1272" s="22"/>
      <c r="AV1272" s="22"/>
      <c r="AW1272" s="22"/>
      <c r="AX1272" s="22"/>
      <c r="AY1272" s="22"/>
      <c r="AZ1272" s="22"/>
      <c r="BA1272" s="22"/>
      <c r="BB1272" s="22"/>
      <c r="BC1272" s="22"/>
      <c r="BD1272" s="22"/>
      <c r="BE1272" s="22"/>
      <c r="BF1272" s="22"/>
      <c r="BG1272" s="22"/>
      <c r="BH1272" s="22"/>
      <c r="BI1272" s="22"/>
      <c r="BJ1272" s="22"/>
      <c r="BK1272" s="22"/>
      <c r="BL1272" s="22"/>
      <c r="BM1272" s="22"/>
      <c r="BN1272" s="22"/>
      <c r="BO1272" s="22"/>
      <c r="BP1272" s="22"/>
      <c r="BQ1272" s="22"/>
      <c r="BR1272" s="22"/>
      <c r="BS1272" s="22"/>
      <c r="BT1272" s="22"/>
      <c r="BU1272" s="22"/>
      <c r="BV1272" s="22"/>
      <c r="BW1272" s="22"/>
      <c r="BX1272" s="22"/>
      <c r="BY1272" s="22"/>
      <c r="BZ1272" s="22"/>
      <c r="CA1272" s="22"/>
      <c r="CB1272" s="22"/>
      <c r="CC1272" s="22"/>
      <c r="CD1272" s="22"/>
      <c r="CE1272" s="22"/>
      <c r="CF1272" s="22"/>
      <c r="CG1272" s="22"/>
      <c r="CH1272" s="22"/>
      <c r="CI1272" s="22"/>
      <c r="CJ1272" s="22"/>
      <c r="CK1272" s="22"/>
      <c r="CL1272" s="22"/>
      <c r="CM1272" s="22"/>
      <c r="CN1272" s="22"/>
      <c r="CO1272" s="22"/>
      <c r="CP1272" s="22"/>
      <c r="CQ1272" s="22"/>
      <c r="CR1272" s="22"/>
      <c r="CS1272" s="22"/>
      <c r="CT1272" s="22"/>
      <c r="CU1272" s="22"/>
      <c r="CV1272" s="22"/>
      <c r="CW1272" s="22"/>
      <c r="CX1272" s="22"/>
      <c r="CY1272" s="22"/>
      <c r="CZ1272" s="22"/>
      <c r="DA1272" s="22"/>
      <c r="DB1272" s="22"/>
      <c r="DC1272" s="22"/>
      <c r="DD1272" s="22"/>
      <c r="DE1272" s="22"/>
      <c r="DF1272" s="22"/>
      <c r="DG1272" s="22"/>
      <c r="DH1272" s="22"/>
      <c r="DI1272" s="22"/>
      <c r="DJ1272" s="22"/>
      <c r="DK1272" s="22"/>
      <c r="DL1272" s="22"/>
      <c r="DM1272" s="22"/>
      <c r="DN1272" s="22"/>
      <c r="DO1272" s="22"/>
      <c r="DP1272" s="22"/>
      <c r="DQ1272" s="22"/>
      <c r="DR1272" s="22"/>
      <c r="DS1272" s="22"/>
      <c r="DT1272" s="22"/>
      <c r="DU1272" s="22"/>
      <c r="DV1272" s="22"/>
      <c r="DW1272" s="22"/>
      <c r="DX1272" s="22"/>
      <c r="DY1272" s="22"/>
      <c r="DZ1272" s="22"/>
      <c r="EA1272" s="22"/>
      <c r="EB1272" s="22"/>
      <c r="EC1272" s="22"/>
      <c r="ED1272" s="22"/>
      <c r="EE1272" s="22"/>
      <c r="EF1272" s="22"/>
      <c r="EG1272" s="22"/>
      <c r="EH1272" s="22"/>
      <c r="EI1272" s="22"/>
      <c r="EJ1272" s="22"/>
      <c r="EK1272" s="22"/>
      <c r="EL1272" s="22"/>
      <c r="EM1272" s="22"/>
      <c r="EN1272" s="22"/>
      <c r="EO1272" s="22"/>
      <c r="EP1272" s="22"/>
      <c r="EQ1272" s="22"/>
      <c r="ER1272" s="22"/>
      <c r="ES1272" s="22"/>
      <c r="ET1272" s="22"/>
      <c r="EU1272" s="22"/>
      <c r="EV1272" s="22"/>
      <c r="EW1272" s="22"/>
      <c r="EX1272" s="22"/>
      <c r="EY1272" s="22"/>
      <c r="EZ1272" s="22"/>
      <c r="FA1272" s="22"/>
      <c r="FB1272" s="22"/>
      <c r="FC1272" s="22"/>
      <c r="FD1272" s="22"/>
      <c r="FE1272" s="22"/>
      <c r="FF1272" s="22"/>
      <c r="FG1272" s="22"/>
      <c r="FH1272" s="22"/>
      <c r="FI1272" s="22"/>
      <c r="FJ1272" s="22"/>
      <c r="FK1272" s="22"/>
      <c r="FL1272" s="22"/>
      <c r="FM1272" s="22"/>
      <c r="FN1272" s="22"/>
      <c r="FO1272" s="22"/>
      <c r="FP1272" s="22"/>
      <c r="FQ1272" s="22"/>
      <c r="FR1272" s="22"/>
      <c r="FS1272" s="22"/>
      <c r="FT1272" s="22"/>
      <c r="FU1272" s="22"/>
      <c r="FV1272" s="48"/>
      <c r="FW1272" s="48"/>
      <c r="FX1272" s="48"/>
      <c r="FY1272" s="48"/>
      <c r="FZ1272" s="48"/>
      <c r="GA1272" s="48"/>
      <c r="GB1272" s="48"/>
      <c r="GC1272" s="48"/>
      <c r="GD1272" s="48"/>
    </row>
    <row r="1273" s="23" customFormat="1" ht="15" spans="1:186">
      <c r="A1273" s="44" t="s">
        <v>2332</v>
      </c>
      <c r="B1273" s="65" t="s">
        <v>2333</v>
      </c>
      <c r="C1273" s="46">
        <v>2219</v>
      </c>
      <c r="D1273" s="46">
        <v>2053</v>
      </c>
      <c r="E1273" s="47">
        <f t="shared" ref="E1273:E1276" si="90">SUM(D1273/C1273)</f>
        <v>0.925191527715187</v>
      </c>
      <c r="F1273" s="22"/>
      <c r="G1273" s="22"/>
      <c r="H1273" s="22"/>
      <c r="I1273" s="22"/>
      <c r="J1273" s="22"/>
      <c r="K1273" s="22"/>
      <c r="L1273" s="22"/>
      <c r="M1273" s="22"/>
      <c r="N1273" s="22"/>
      <c r="O1273" s="22"/>
      <c r="P1273" s="22"/>
      <c r="Q1273" s="22"/>
      <c r="R1273" s="22"/>
      <c r="S1273" s="22"/>
      <c r="T1273" s="22"/>
      <c r="U1273" s="22"/>
      <c r="V1273" s="22"/>
      <c r="W1273" s="22"/>
      <c r="X1273" s="22"/>
      <c r="Y1273" s="22"/>
      <c r="Z1273" s="22"/>
      <c r="AA1273" s="22"/>
      <c r="AB1273" s="22"/>
      <c r="AC1273" s="22"/>
      <c r="AD1273" s="22"/>
      <c r="AE1273" s="22"/>
      <c r="AF1273" s="22"/>
      <c r="AG1273" s="22"/>
      <c r="AH1273" s="22"/>
      <c r="AI1273" s="22"/>
      <c r="AJ1273" s="22"/>
      <c r="AK1273" s="22"/>
      <c r="AL1273" s="22"/>
      <c r="AM1273" s="22"/>
      <c r="AN1273" s="22"/>
      <c r="AO1273" s="22"/>
      <c r="AP1273" s="22"/>
      <c r="AQ1273" s="22"/>
      <c r="AR1273" s="22"/>
      <c r="AS1273" s="22"/>
      <c r="AT1273" s="22"/>
      <c r="AU1273" s="22"/>
      <c r="AV1273" s="22"/>
      <c r="AW1273" s="22"/>
      <c r="AX1273" s="22"/>
      <c r="AY1273" s="22"/>
      <c r="AZ1273" s="22"/>
      <c r="BA1273" s="22"/>
      <c r="BB1273" s="22"/>
      <c r="BC1273" s="22"/>
      <c r="BD1273" s="22"/>
      <c r="BE1273" s="22"/>
      <c r="BF1273" s="22"/>
      <c r="BG1273" s="22"/>
      <c r="BH1273" s="22"/>
      <c r="BI1273" s="22"/>
      <c r="BJ1273" s="22"/>
      <c r="BK1273" s="22"/>
      <c r="BL1273" s="22"/>
      <c r="BM1273" s="22"/>
      <c r="BN1273" s="22"/>
      <c r="BO1273" s="22"/>
      <c r="BP1273" s="22"/>
      <c r="BQ1273" s="22"/>
      <c r="BR1273" s="22"/>
      <c r="BS1273" s="22"/>
      <c r="BT1273" s="22"/>
      <c r="BU1273" s="22"/>
      <c r="BV1273" s="22"/>
      <c r="BW1273" s="22"/>
      <c r="BX1273" s="22"/>
      <c r="BY1273" s="22"/>
      <c r="BZ1273" s="22"/>
      <c r="CA1273" s="22"/>
      <c r="CB1273" s="22"/>
      <c r="CC1273" s="22"/>
      <c r="CD1273" s="22"/>
      <c r="CE1273" s="22"/>
      <c r="CF1273" s="22"/>
      <c r="CG1273" s="22"/>
      <c r="CH1273" s="22"/>
      <c r="CI1273" s="22"/>
      <c r="CJ1273" s="22"/>
      <c r="CK1273" s="22"/>
      <c r="CL1273" s="22"/>
      <c r="CM1273" s="22"/>
      <c r="CN1273" s="22"/>
      <c r="CO1273" s="22"/>
      <c r="CP1273" s="22"/>
      <c r="CQ1273" s="22"/>
      <c r="CR1273" s="22"/>
      <c r="CS1273" s="22"/>
      <c r="CT1273" s="22"/>
      <c r="CU1273" s="22"/>
      <c r="CV1273" s="22"/>
      <c r="CW1273" s="22"/>
      <c r="CX1273" s="22"/>
      <c r="CY1273" s="22"/>
      <c r="CZ1273" s="22"/>
      <c r="DA1273" s="22"/>
      <c r="DB1273" s="22"/>
      <c r="DC1273" s="22"/>
      <c r="DD1273" s="22"/>
      <c r="DE1273" s="22"/>
      <c r="DF1273" s="22"/>
      <c r="DG1273" s="22"/>
      <c r="DH1273" s="22"/>
      <c r="DI1273" s="22"/>
      <c r="DJ1273" s="22"/>
      <c r="DK1273" s="22"/>
      <c r="DL1273" s="22"/>
      <c r="DM1273" s="22"/>
      <c r="DN1273" s="22"/>
      <c r="DO1273" s="22"/>
      <c r="DP1273" s="22"/>
      <c r="DQ1273" s="22"/>
      <c r="DR1273" s="22"/>
      <c r="DS1273" s="22"/>
      <c r="DT1273" s="22"/>
      <c r="DU1273" s="22"/>
      <c r="DV1273" s="22"/>
      <c r="DW1273" s="22"/>
      <c r="DX1273" s="22"/>
      <c r="DY1273" s="22"/>
      <c r="DZ1273" s="22"/>
      <c r="EA1273" s="22"/>
      <c r="EB1273" s="22"/>
      <c r="EC1273" s="22"/>
      <c r="ED1273" s="22"/>
      <c r="EE1273" s="22"/>
      <c r="EF1273" s="22"/>
      <c r="EG1273" s="22"/>
      <c r="EH1273" s="22"/>
      <c r="EI1273" s="22"/>
      <c r="EJ1273" s="22"/>
      <c r="EK1273" s="22"/>
      <c r="EL1273" s="22"/>
      <c r="EM1273" s="22"/>
      <c r="EN1273" s="22"/>
      <c r="EO1273" s="22"/>
      <c r="EP1273" s="22"/>
      <c r="EQ1273" s="22"/>
      <c r="ER1273" s="22"/>
      <c r="ES1273" s="22"/>
      <c r="ET1273" s="22"/>
      <c r="EU1273" s="22"/>
      <c r="EV1273" s="22"/>
      <c r="EW1273" s="22"/>
      <c r="EX1273" s="22"/>
      <c r="EY1273" s="22"/>
      <c r="EZ1273" s="22"/>
      <c r="FA1273" s="22"/>
      <c r="FB1273" s="22"/>
      <c r="FC1273" s="22"/>
      <c r="FD1273" s="22"/>
      <c r="FE1273" s="22"/>
      <c r="FF1273" s="22"/>
      <c r="FG1273" s="22"/>
      <c r="FH1273" s="22"/>
      <c r="FI1273" s="22"/>
      <c r="FJ1273" s="22"/>
      <c r="FK1273" s="22"/>
      <c r="FL1273" s="22"/>
      <c r="FM1273" s="22"/>
      <c r="FN1273" s="22"/>
      <c r="FO1273" s="22"/>
      <c r="FP1273" s="22"/>
      <c r="FQ1273" s="22"/>
      <c r="FR1273" s="22"/>
      <c r="FS1273" s="22"/>
      <c r="FT1273" s="22"/>
      <c r="FU1273" s="22"/>
      <c r="FV1273" s="48"/>
      <c r="FW1273" s="48"/>
      <c r="FX1273" s="48"/>
      <c r="FY1273" s="48"/>
      <c r="FZ1273" s="48"/>
      <c r="GA1273" s="48"/>
      <c r="GB1273" s="48"/>
      <c r="GC1273" s="48"/>
      <c r="GD1273" s="48"/>
    </row>
    <row r="1274" s="23" customFormat="1" ht="15" spans="1:186">
      <c r="A1274" s="44" t="s">
        <v>2334</v>
      </c>
      <c r="B1274" s="65" t="s">
        <v>2335</v>
      </c>
      <c r="C1274" s="46">
        <v>1068</v>
      </c>
      <c r="D1274" s="46">
        <v>902</v>
      </c>
      <c r="E1274" s="47">
        <f t="shared" si="90"/>
        <v>0.844569288389513</v>
      </c>
      <c r="F1274" s="22"/>
      <c r="G1274" s="22"/>
      <c r="H1274" s="22"/>
      <c r="I1274" s="22"/>
      <c r="J1274" s="22"/>
      <c r="K1274" s="22"/>
      <c r="L1274" s="22"/>
      <c r="M1274" s="22"/>
      <c r="N1274" s="22"/>
      <c r="O1274" s="22"/>
      <c r="P1274" s="22"/>
      <c r="Q1274" s="22"/>
      <c r="R1274" s="22"/>
      <c r="S1274" s="22"/>
      <c r="T1274" s="22"/>
      <c r="U1274" s="22"/>
      <c r="V1274" s="22"/>
      <c r="W1274" s="22"/>
      <c r="X1274" s="22"/>
      <c r="Y1274" s="22"/>
      <c r="Z1274" s="22"/>
      <c r="AA1274" s="22"/>
      <c r="AB1274" s="22"/>
      <c r="AC1274" s="22"/>
      <c r="AD1274" s="22"/>
      <c r="AE1274" s="22"/>
      <c r="AF1274" s="22"/>
      <c r="AG1274" s="22"/>
      <c r="AH1274" s="22"/>
      <c r="AI1274" s="22"/>
      <c r="AJ1274" s="22"/>
      <c r="AK1274" s="22"/>
      <c r="AL1274" s="22"/>
      <c r="AM1274" s="22"/>
      <c r="AN1274" s="22"/>
      <c r="AO1274" s="22"/>
      <c r="AP1274" s="22"/>
      <c r="AQ1274" s="22"/>
      <c r="AR1274" s="22"/>
      <c r="AS1274" s="22"/>
      <c r="AT1274" s="22"/>
      <c r="AU1274" s="22"/>
      <c r="AV1274" s="22"/>
      <c r="AW1274" s="22"/>
      <c r="AX1274" s="22"/>
      <c r="AY1274" s="22"/>
      <c r="AZ1274" s="22"/>
      <c r="BA1274" s="22"/>
      <c r="BB1274" s="22"/>
      <c r="BC1274" s="22"/>
      <c r="BD1274" s="22"/>
      <c r="BE1274" s="22"/>
      <c r="BF1274" s="22"/>
      <c r="BG1274" s="22"/>
      <c r="BH1274" s="22"/>
      <c r="BI1274" s="22"/>
      <c r="BJ1274" s="22"/>
      <c r="BK1274" s="22"/>
      <c r="BL1274" s="22"/>
      <c r="BM1274" s="22"/>
      <c r="BN1274" s="22"/>
      <c r="BO1274" s="22"/>
      <c r="BP1274" s="22"/>
      <c r="BQ1274" s="22"/>
      <c r="BR1274" s="22"/>
      <c r="BS1274" s="22"/>
      <c r="BT1274" s="22"/>
      <c r="BU1274" s="22"/>
      <c r="BV1274" s="22"/>
      <c r="BW1274" s="22"/>
      <c r="BX1274" s="22"/>
      <c r="BY1274" s="22"/>
      <c r="BZ1274" s="22"/>
      <c r="CA1274" s="22"/>
      <c r="CB1274" s="22"/>
      <c r="CC1274" s="22"/>
      <c r="CD1274" s="22"/>
      <c r="CE1274" s="22"/>
      <c r="CF1274" s="22"/>
      <c r="CG1274" s="22"/>
      <c r="CH1274" s="22"/>
      <c r="CI1274" s="22"/>
      <c r="CJ1274" s="22"/>
      <c r="CK1274" s="22"/>
      <c r="CL1274" s="22"/>
      <c r="CM1274" s="22"/>
      <c r="CN1274" s="22"/>
      <c r="CO1274" s="22"/>
      <c r="CP1274" s="22"/>
      <c r="CQ1274" s="22"/>
      <c r="CR1274" s="22"/>
      <c r="CS1274" s="22"/>
      <c r="CT1274" s="22"/>
      <c r="CU1274" s="22"/>
      <c r="CV1274" s="22"/>
      <c r="CW1274" s="22"/>
      <c r="CX1274" s="22"/>
      <c r="CY1274" s="22"/>
      <c r="CZ1274" s="22"/>
      <c r="DA1274" s="22"/>
      <c r="DB1274" s="22"/>
      <c r="DC1274" s="22"/>
      <c r="DD1274" s="22"/>
      <c r="DE1274" s="22"/>
      <c r="DF1274" s="22"/>
      <c r="DG1274" s="22"/>
      <c r="DH1274" s="22"/>
      <c r="DI1274" s="22"/>
      <c r="DJ1274" s="22"/>
      <c r="DK1274" s="22"/>
      <c r="DL1274" s="22"/>
      <c r="DM1274" s="22"/>
      <c r="DN1274" s="22"/>
      <c r="DO1274" s="22"/>
      <c r="DP1274" s="22"/>
      <c r="DQ1274" s="22"/>
      <c r="DR1274" s="22"/>
      <c r="DS1274" s="22"/>
      <c r="DT1274" s="22"/>
      <c r="DU1274" s="22"/>
      <c r="DV1274" s="22"/>
      <c r="DW1274" s="22"/>
      <c r="DX1274" s="22"/>
      <c r="DY1274" s="22"/>
      <c r="DZ1274" s="22"/>
      <c r="EA1274" s="22"/>
      <c r="EB1274" s="22"/>
      <c r="EC1274" s="22"/>
      <c r="ED1274" s="22"/>
      <c r="EE1274" s="22"/>
      <c r="EF1274" s="22"/>
      <c r="EG1274" s="22"/>
      <c r="EH1274" s="22"/>
      <c r="EI1274" s="22"/>
      <c r="EJ1274" s="22"/>
      <c r="EK1274" s="22"/>
      <c r="EL1274" s="22"/>
      <c r="EM1274" s="22"/>
      <c r="EN1274" s="22"/>
      <c r="EO1274" s="22"/>
      <c r="EP1274" s="22"/>
      <c r="EQ1274" s="22"/>
      <c r="ER1274" s="22"/>
      <c r="ES1274" s="22"/>
      <c r="ET1274" s="22"/>
      <c r="EU1274" s="22"/>
      <c r="EV1274" s="22"/>
      <c r="EW1274" s="22"/>
      <c r="EX1274" s="22"/>
      <c r="EY1274" s="22"/>
      <c r="EZ1274" s="22"/>
      <c r="FA1274" s="22"/>
      <c r="FB1274" s="22"/>
      <c r="FC1274" s="22"/>
      <c r="FD1274" s="22"/>
      <c r="FE1274" s="22"/>
      <c r="FF1274" s="22"/>
      <c r="FG1274" s="22"/>
      <c r="FH1274" s="22"/>
      <c r="FI1274" s="22"/>
      <c r="FJ1274" s="22"/>
      <c r="FK1274" s="22"/>
      <c r="FL1274" s="22"/>
      <c r="FM1274" s="22"/>
      <c r="FN1274" s="22"/>
      <c r="FO1274" s="22"/>
      <c r="FP1274" s="22"/>
      <c r="FQ1274" s="22"/>
      <c r="FR1274" s="22"/>
      <c r="FS1274" s="22"/>
      <c r="FT1274" s="22"/>
      <c r="FU1274" s="22"/>
      <c r="FV1274" s="48"/>
      <c r="FW1274" s="48"/>
      <c r="FX1274" s="48"/>
      <c r="FY1274" s="48"/>
      <c r="FZ1274" s="48"/>
      <c r="GA1274" s="48"/>
      <c r="GB1274" s="48"/>
      <c r="GC1274" s="48"/>
      <c r="GD1274" s="48"/>
    </row>
    <row r="1275" s="23" customFormat="1" ht="15" spans="1:186">
      <c r="A1275" s="50" t="s">
        <v>2336</v>
      </c>
      <c r="B1275" s="66" t="s">
        <v>154</v>
      </c>
      <c r="C1275" s="52">
        <v>300</v>
      </c>
      <c r="D1275" s="52">
        <v>310</v>
      </c>
      <c r="E1275" s="47">
        <f t="shared" si="90"/>
        <v>1.03333333333333</v>
      </c>
      <c r="F1275" s="22"/>
      <c r="G1275" s="22"/>
      <c r="H1275" s="22"/>
      <c r="I1275" s="22"/>
      <c r="J1275" s="22"/>
      <c r="K1275" s="22"/>
      <c r="L1275" s="22"/>
      <c r="M1275" s="22"/>
      <c r="N1275" s="22"/>
      <c r="O1275" s="22"/>
      <c r="P1275" s="22"/>
      <c r="Q1275" s="22"/>
      <c r="R1275" s="22"/>
      <c r="S1275" s="22"/>
      <c r="T1275" s="22"/>
      <c r="U1275" s="22"/>
      <c r="V1275" s="22"/>
      <c r="W1275" s="22"/>
      <c r="X1275" s="22"/>
      <c r="Y1275" s="22"/>
      <c r="Z1275" s="22"/>
      <c r="AA1275" s="22"/>
      <c r="AB1275" s="22"/>
      <c r="AC1275" s="22"/>
      <c r="AD1275" s="22"/>
      <c r="AE1275" s="22"/>
      <c r="AF1275" s="22"/>
      <c r="AG1275" s="22"/>
      <c r="AH1275" s="22"/>
      <c r="AI1275" s="22"/>
      <c r="AJ1275" s="22"/>
      <c r="AK1275" s="22"/>
      <c r="AL1275" s="22"/>
      <c r="AM1275" s="22"/>
      <c r="AN1275" s="22"/>
      <c r="AO1275" s="22"/>
      <c r="AP1275" s="22"/>
      <c r="AQ1275" s="22"/>
      <c r="AR1275" s="22"/>
      <c r="AS1275" s="22"/>
      <c r="AT1275" s="22"/>
      <c r="AU1275" s="22"/>
      <c r="AV1275" s="22"/>
      <c r="AW1275" s="22"/>
      <c r="AX1275" s="22"/>
      <c r="AY1275" s="22"/>
      <c r="AZ1275" s="22"/>
      <c r="BA1275" s="22"/>
      <c r="BB1275" s="22"/>
      <c r="BC1275" s="22"/>
      <c r="BD1275" s="22"/>
      <c r="BE1275" s="22"/>
      <c r="BF1275" s="22"/>
      <c r="BG1275" s="22"/>
      <c r="BH1275" s="22"/>
      <c r="BI1275" s="22"/>
      <c r="BJ1275" s="22"/>
      <c r="BK1275" s="22"/>
      <c r="BL1275" s="22"/>
      <c r="BM1275" s="22"/>
      <c r="BN1275" s="22"/>
      <c r="BO1275" s="22"/>
      <c r="BP1275" s="22"/>
      <c r="BQ1275" s="22"/>
      <c r="BR1275" s="22"/>
      <c r="BS1275" s="22"/>
      <c r="BT1275" s="22"/>
      <c r="BU1275" s="22"/>
      <c r="BV1275" s="22"/>
      <c r="BW1275" s="22"/>
      <c r="BX1275" s="22"/>
      <c r="BY1275" s="22"/>
      <c r="BZ1275" s="22"/>
      <c r="CA1275" s="22"/>
      <c r="CB1275" s="22"/>
      <c r="CC1275" s="22"/>
      <c r="CD1275" s="22"/>
      <c r="CE1275" s="22"/>
      <c r="CF1275" s="22"/>
      <c r="CG1275" s="22"/>
      <c r="CH1275" s="22"/>
      <c r="CI1275" s="22"/>
      <c r="CJ1275" s="22"/>
      <c r="CK1275" s="22"/>
      <c r="CL1275" s="22"/>
      <c r="CM1275" s="22"/>
      <c r="CN1275" s="22"/>
      <c r="CO1275" s="22"/>
      <c r="CP1275" s="22"/>
      <c r="CQ1275" s="22"/>
      <c r="CR1275" s="22"/>
      <c r="CS1275" s="22"/>
      <c r="CT1275" s="22"/>
      <c r="CU1275" s="22"/>
      <c r="CV1275" s="22"/>
      <c r="CW1275" s="22"/>
      <c r="CX1275" s="22"/>
      <c r="CY1275" s="22"/>
      <c r="CZ1275" s="22"/>
      <c r="DA1275" s="22"/>
      <c r="DB1275" s="22"/>
      <c r="DC1275" s="22"/>
      <c r="DD1275" s="22"/>
      <c r="DE1275" s="22"/>
      <c r="DF1275" s="22"/>
      <c r="DG1275" s="22"/>
      <c r="DH1275" s="22"/>
      <c r="DI1275" s="22"/>
      <c r="DJ1275" s="22"/>
      <c r="DK1275" s="22"/>
      <c r="DL1275" s="22"/>
      <c r="DM1275" s="22"/>
      <c r="DN1275" s="22"/>
      <c r="DO1275" s="22"/>
      <c r="DP1275" s="22"/>
      <c r="DQ1275" s="22"/>
      <c r="DR1275" s="22"/>
      <c r="DS1275" s="22"/>
      <c r="DT1275" s="22"/>
      <c r="DU1275" s="22"/>
      <c r="DV1275" s="22"/>
      <c r="DW1275" s="22"/>
      <c r="DX1275" s="22"/>
      <c r="DY1275" s="22"/>
      <c r="DZ1275" s="22"/>
      <c r="EA1275" s="22"/>
      <c r="EB1275" s="22"/>
      <c r="EC1275" s="22"/>
      <c r="ED1275" s="22"/>
      <c r="EE1275" s="22"/>
      <c r="EF1275" s="22"/>
      <c r="EG1275" s="22"/>
      <c r="EH1275" s="22"/>
      <c r="EI1275" s="22"/>
      <c r="EJ1275" s="22"/>
      <c r="EK1275" s="22"/>
      <c r="EL1275" s="22"/>
      <c r="EM1275" s="22"/>
      <c r="EN1275" s="22"/>
      <c r="EO1275" s="22"/>
      <c r="EP1275" s="22"/>
      <c r="EQ1275" s="22"/>
      <c r="ER1275" s="22"/>
      <c r="ES1275" s="22"/>
      <c r="ET1275" s="22"/>
      <c r="EU1275" s="22"/>
      <c r="EV1275" s="22"/>
      <c r="EW1275" s="22"/>
      <c r="EX1275" s="22"/>
      <c r="EY1275" s="22"/>
      <c r="EZ1275" s="22"/>
      <c r="FA1275" s="22"/>
      <c r="FB1275" s="22"/>
      <c r="FC1275" s="22"/>
      <c r="FD1275" s="22"/>
      <c r="FE1275" s="22"/>
      <c r="FF1275" s="22"/>
      <c r="FG1275" s="22"/>
      <c r="FH1275" s="22"/>
      <c r="FI1275" s="22"/>
      <c r="FJ1275" s="22"/>
      <c r="FK1275" s="22"/>
      <c r="FL1275" s="22"/>
      <c r="FM1275" s="22"/>
      <c r="FN1275" s="22"/>
      <c r="FO1275" s="22"/>
      <c r="FP1275" s="22"/>
      <c r="FQ1275" s="22"/>
      <c r="FR1275" s="22"/>
      <c r="FS1275" s="22"/>
      <c r="FT1275" s="22"/>
      <c r="FU1275" s="22"/>
      <c r="FV1275" s="48"/>
      <c r="FW1275" s="48"/>
      <c r="FX1275" s="48"/>
      <c r="FY1275" s="48"/>
      <c r="FZ1275" s="48"/>
      <c r="GA1275" s="48"/>
      <c r="GB1275" s="48"/>
      <c r="GC1275" s="48"/>
      <c r="GD1275" s="48"/>
    </row>
    <row r="1276" s="23" customFormat="1" ht="15" spans="1:186">
      <c r="A1276" s="50" t="s">
        <v>2337</v>
      </c>
      <c r="B1276" s="66" t="s">
        <v>156</v>
      </c>
      <c r="C1276" s="52">
        <v>155</v>
      </c>
      <c r="D1276" s="52">
        <v>150</v>
      </c>
      <c r="E1276" s="47">
        <f t="shared" si="90"/>
        <v>0.967741935483871</v>
      </c>
      <c r="F1276" s="22"/>
      <c r="G1276" s="22"/>
      <c r="H1276" s="22"/>
      <c r="I1276" s="22"/>
      <c r="J1276" s="22"/>
      <c r="K1276" s="22"/>
      <c r="L1276" s="22"/>
      <c r="M1276" s="22"/>
      <c r="N1276" s="22"/>
      <c r="O1276" s="22"/>
      <c r="P1276" s="22"/>
      <c r="Q1276" s="22"/>
      <c r="R1276" s="22"/>
      <c r="S1276" s="22"/>
      <c r="T1276" s="22"/>
      <c r="U1276" s="22"/>
      <c r="V1276" s="22"/>
      <c r="W1276" s="22"/>
      <c r="X1276" s="22"/>
      <c r="Y1276" s="22"/>
      <c r="Z1276" s="22"/>
      <c r="AA1276" s="22"/>
      <c r="AB1276" s="22"/>
      <c r="AC1276" s="22"/>
      <c r="AD1276" s="22"/>
      <c r="AE1276" s="22"/>
      <c r="AF1276" s="22"/>
      <c r="AG1276" s="22"/>
      <c r="AH1276" s="22"/>
      <c r="AI1276" s="22"/>
      <c r="AJ1276" s="22"/>
      <c r="AK1276" s="22"/>
      <c r="AL1276" s="22"/>
      <c r="AM1276" s="22"/>
      <c r="AN1276" s="22"/>
      <c r="AO1276" s="22"/>
      <c r="AP1276" s="22"/>
      <c r="AQ1276" s="22"/>
      <c r="AR1276" s="22"/>
      <c r="AS1276" s="22"/>
      <c r="AT1276" s="22"/>
      <c r="AU1276" s="22"/>
      <c r="AV1276" s="22"/>
      <c r="AW1276" s="22"/>
      <c r="AX1276" s="22"/>
      <c r="AY1276" s="22"/>
      <c r="AZ1276" s="22"/>
      <c r="BA1276" s="22"/>
      <c r="BB1276" s="22"/>
      <c r="BC1276" s="22"/>
      <c r="BD1276" s="22"/>
      <c r="BE1276" s="22"/>
      <c r="BF1276" s="22"/>
      <c r="BG1276" s="22"/>
      <c r="BH1276" s="22"/>
      <c r="BI1276" s="22"/>
      <c r="BJ1276" s="22"/>
      <c r="BK1276" s="22"/>
      <c r="BL1276" s="22"/>
      <c r="BM1276" s="22"/>
      <c r="BN1276" s="22"/>
      <c r="BO1276" s="22"/>
      <c r="BP1276" s="22"/>
      <c r="BQ1276" s="22"/>
      <c r="BR1276" s="22"/>
      <c r="BS1276" s="22"/>
      <c r="BT1276" s="22"/>
      <c r="BU1276" s="22"/>
      <c r="BV1276" s="22"/>
      <c r="BW1276" s="22"/>
      <c r="BX1276" s="22"/>
      <c r="BY1276" s="22"/>
      <c r="BZ1276" s="22"/>
      <c r="CA1276" s="22"/>
      <c r="CB1276" s="22"/>
      <c r="CC1276" s="22"/>
      <c r="CD1276" s="22"/>
      <c r="CE1276" s="22"/>
      <c r="CF1276" s="22"/>
      <c r="CG1276" s="22"/>
      <c r="CH1276" s="22"/>
      <c r="CI1276" s="22"/>
      <c r="CJ1276" s="22"/>
      <c r="CK1276" s="22"/>
      <c r="CL1276" s="22"/>
      <c r="CM1276" s="22"/>
      <c r="CN1276" s="22"/>
      <c r="CO1276" s="22"/>
      <c r="CP1276" s="22"/>
      <c r="CQ1276" s="22"/>
      <c r="CR1276" s="22"/>
      <c r="CS1276" s="22"/>
      <c r="CT1276" s="22"/>
      <c r="CU1276" s="22"/>
      <c r="CV1276" s="22"/>
      <c r="CW1276" s="22"/>
      <c r="CX1276" s="22"/>
      <c r="CY1276" s="22"/>
      <c r="CZ1276" s="22"/>
      <c r="DA1276" s="22"/>
      <c r="DB1276" s="22"/>
      <c r="DC1276" s="22"/>
      <c r="DD1276" s="22"/>
      <c r="DE1276" s="22"/>
      <c r="DF1276" s="22"/>
      <c r="DG1276" s="22"/>
      <c r="DH1276" s="22"/>
      <c r="DI1276" s="22"/>
      <c r="DJ1276" s="22"/>
      <c r="DK1276" s="22"/>
      <c r="DL1276" s="22"/>
      <c r="DM1276" s="22"/>
      <c r="DN1276" s="22"/>
      <c r="DO1276" s="22"/>
      <c r="DP1276" s="22"/>
      <c r="DQ1276" s="22"/>
      <c r="DR1276" s="22"/>
      <c r="DS1276" s="22"/>
      <c r="DT1276" s="22"/>
      <c r="DU1276" s="22"/>
      <c r="DV1276" s="22"/>
      <c r="DW1276" s="22"/>
      <c r="DX1276" s="22"/>
      <c r="DY1276" s="22"/>
      <c r="DZ1276" s="22"/>
      <c r="EA1276" s="22"/>
      <c r="EB1276" s="22"/>
      <c r="EC1276" s="22"/>
      <c r="ED1276" s="22"/>
      <c r="EE1276" s="22"/>
      <c r="EF1276" s="22"/>
      <c r="EG1276" s="22"/>
      <c r="EH1276" s="22"/>
      <c r="EI1276" s="22"/>
      <c r="EJ1276" s="22"/>
      <c r="EK1276" s="22"/>
      <c r="EL1276" s="22"/>
      <c r="EM1276" s="22"/>
      <c r="EN1276" s="22"/>
      <c r="EO1276" s="22"/>
      <c r="EP1276" s="22"/>
      <c r="EQ1276" s="22"/>
      <c r="ER1276" s="22"/>
      <c r="ES1276" s="22"/>
      <c r="ET1276" s="22"/>
      <c r="EU1276" s="22"/>
      <c r="EV1276" s="22"/>
      <c r="EW1276" s="22"/>
      <c r="EX1276" s="22"/>
      <c r="EY1276" s="22"/>
      <c r="EZ1276" s="22"/>
      <c r="FA1276" s="22"/>
      <c r="FB1276" s="22"/>
      <c r="FC1276" s="22"/>
      <c r="FD1276" s="22"/>
      <c r="FE1276" s="22"/>
      <c r="FF1276" s="22"/>
      <c r="FG1276" s="22"/>
      <c r="FH1276" s="22"/>
      <c r="FI1276" s="22"/>
      <c r="FJ1276" s="22"/>
      <c r="FK1276" s="22"/>
      <c r="FL1276" s="22"/>
      <c r="FM1276" s="22"/>
      <c r="FN1276" s="22"/>
      <c r="FO1276" s="22"/>
      <c r="FP1276" s="22"/>
      <c r="FQ1276" s="22"/>
      <c r="FR1276" s="22"/>
      <c r="FS1276" s="22"/>
      <c r="FT1276" s="22"/>
      <c r="FU1276" s="22"/>
      <c r="FV1276" s="48"/>
      <c r="FW1276" s="48"/>
      <c r="FX1276" s="48"/>
      <c r="FY1276" s="48"/>
      <c r="FZ1276" s="48"/>
      <c r="GA1276" s="48"/>
      <c r="GB1276" s="48"/>
      <c r="GC1276" s="48"/>
      <c r="GD1276" s="48"/>
    </row>
    <row r="1277" s="23" customFormat="1" ht="15" spans="1:186">
      <c r="A1277" s="50" t="s">
        <v>2338</v>
      </c>
      <c r="B1277" s="66" t="s">
        <v>158</v>
      </c>
      <c r="C1277" s="52">
        <v>0</v>
      </c>
      <c r="D1277" s="52">
        <v>0</v>
      </c>
      <c r="E1277" s="47"/>
      <c r="F1277" s="22"/>
      <c r="G1277" s="22"/>
      <c r="H1277" s="22"/>
      <c r="I1277" s="22"/>
      <c r="J1277" s="22"/>
      <c r="K1277" s="22"/>
      <c r="L1277" s="22"/>
      <c r="M1277" s="22"/>
      <c r="N1277" s="22"/>
      <c r="O1277" s="22"/>
      <c r="P1277" s="22"/>
      <c r="Q1277" s="22"/>
      <c r="R1277" s="22"/>
      <c r="S1277" s="22"/>
      <c r="T1277" s="22"/>
      <c r="U1277" s="22"/>
      <c r="V1277" s="22"/>
      <c r="W1277" s="22"/>
      <c r="X1277" s="22"/>
      <c r="Y1277" s="22"/>
      <c r="Z1277" s="22"/>
      <c r="AA1277" s="22"/>
      <c r="AB1277" s="22"/>
      <c r="AC1277" s="22"/>
      <c r="AD1277" s="22"/>
      <c r="AE1277" s="22"/>
      <c r="AF1277" s="22"/>
      <c r="AG1277" s="22"/>
      <c r="AH1277" s="22"/>
      <c r="AI1277" s="22"/>
      <c r="AJ1277" s="22"/>
      <c r="AK1277" s="22"/>
      <c r="AL1277" s="22"/>
      <c r="AM1277" s="22"/>
      <c r="AN1277" s="22"/>
      <c r="AO1277" s="22"/>
      <c r="AP1277" s="22"/>
      <c r="AQ1277" s="22"/>
      <c r="AR1277" s="22"/>
      <c r="AS1277" s="22"/>
      <c r="AT1277" s="22"/>
      <c r="AU1277" s="22"/>
      <c r="AV1277" s="22"/>
      <c r="AW1277" s="22"/>
      <c r="AX1277" s="22"/>
      <c r="AY1277" s="22"/>
      <c r="AZ1277" s="22"/>
      <c r="BA1277" s="22"/>
      <c r="BB1277" s="22"/>
      <c r="BC1277" s="22"/>
      <c r="BD1277" s="22"/>
      <c r="BE1277" s="22"/>
      <c r="BF1277" s="22"/>
      <c r="BG1277" s="22"/>
      <c r="BH1277" s="22"/>
      <c r="BI1277" s="22"/>
      <c r="BJ1277" s="22"/>
      <c r="BK1277" s="22"/>
      <c r="BL1277" s="22"/>
      <c r="BM1277" s="22"/>
      <c r="BN1277" s="22"/>
      <c r="BO1277" s="22"/>
      <c r="BP1277" s="22"/>
      <c r="BQ1277" s="22"/>
      <c r="BR1277" s="22"/>
      <c r="BS1277" s="22"/>
      <c r="BT1277" s="22"/>
      <c r="BU1277" s="22"/>
      <c r="BV1277" s="22"/>
      <c r="BW1277" s="22"/>
      <c r="BX1277" s="22"/>
      <c r="BY1277" s="22"/>
      <c r="BZ1277" s="22"/>
      <c r="CA1277" s="22"/>
      <c r="CB1277" s="22"/>
      <c r="CC1277" s="22"/>
      <c r="CD1277" s="22"/>
      <c r="CE1277" s="22"/>
      <c r="CF1277" s="22"/>
      <c r="CG1277" s="22"/>
      <c r="CH1277" s="22"/>
      <c r="CI1277" s="22"/>
      <c r="CJ1277" s="22"/>
      <c r="CK1277" s="22"/>
      <c r="CL1277" s="22"/>
      <c r="CM1277" s="22"/>
      <c r="CN1277" s="22"/>
      <c r="CO1277" s="22"/>
      <c r="CP1277" s="22"/>
      <c r="CQ1277" s="22"/>
      <c r="CR1277" s="22"/>
      <c r="CS1277" s="22"/>
      <c r="CT1277" s="22"/>
      <c r="CU1277" s="22"/>
      <c r="CV1277" s="22"/>
      <c r="CW1277" s="22"/>
      <c r="CX1277" s="22"/>
      <c r="CY1277" s="22"/>
      <c r="CZ1277" s="22"/>
      <c r="DA1277" s="22"/>
      <c r="DB1277" s="22"/>
      <c r="DC1277" s="22"/>
      <c r="DD1277" s="22"/>
      <c r="DE1277" s="22"/>
      <c r="DF1277" s="22"/>
      <c r="DG1277" s="22"/>
      <c r="DH1277" s="22"/>
      <c r="DI1277" s="22"/>
      <c r="DJ1277" s="22"/>
      <c r="DK1277" s="22"/>
      <c r="DL1277" s="22"/>
      <c r="DM1277" s="22"/>
      <c r="DN1277" s="22"/>
      <c r="DO1277" s="22"/>
      <c r="DP1277" s="22"/>
      <c r="DQ1277" s="22"/>
      <c r="DR1277" s="22"/>
      <c r="DS1277" s="22"/>
      <c r="DT1277" s="22"/>
      <c r="DU1277" s="22"/>
      <c r="DV1277" s="22"/>
      <c r="DW1277" s="22"/>
      <c r="DX1277" s="22"/>
      <c r="DY1277" s="22"/>
      <c r="DZ1277" s="22"/>
      <c r="EA1277" s="22"/>
      <c r="EB1277" s="22"/>
      <c r="EC1277" s="22"/>
      <c r="ED1277" s="22"/>
      <c r="EE1277" s="22"/>
      <c r="EF1277" s="22"/>
      <c r="EG1277" s="22"/>
      <c r="EH1277" s="22"/>
      <c r="EI1277" s="22"/>
      <c r="EJ1277" s="22"/>
      <c r="EK1277" s="22"/>
      <c r="EL1277" s="22"/>
      <c r="EM1277" s="22"/>
      <c r="EN1277" s="22"/>
      <c r="EO1277" s="22"/>
      <c r="EP1277" s="22"/>
      <c r="EQ1277" s="22"/>
      <c r="ER1277" s="22"/>
      <c r="ES1277" s="22"/>
      <c r="ET1277" s="22"/>
      <c r="EU1277" s="22"/>
      <c r="EV1277" s="22"/>
      <c r="EW1277" s="22"/>
      <c r="EX1277" s="22"/>
      <c r="EY1277" s="22"/>
      <c r="EZ1277" s="22"/>
      <c r="FA1277" s="22"/>
      <c r="FB1277" s="22"/>
      <c r="FC1277" s="22"/>
      <c r="FD1277" s="22"/>
      <c r="FE1277" s="22"/>
      <c r="FF1277" s="22"/>
      <c r="FG1277" s="22"/>
      <c r="FH1277" s="22"/>
      <c r="FI1277" s="22"/>
      <c r="FJ1277" s="22"/>
      <c r="FK1277" s="22"/>
      <c r="FL1277" s="22"/>
      <c r="FM1277" s="22"/>
      <c r="FN1277" s="22"/>
      <c r="FO1277" s="22"/>
      <c r="FP1277" s="22"/>
      <c r="FQ1277" s="22"/>
      <c r="FR1277" s="22"/>
      <c r="FS1277" s="22"/>
      <c r="FT1277" s="22"/>
      <c r="FU1277" s="22"/>
      <c r="FV1277" s="48"/>
      <c r="FW1277" s="48"/>
      <c r="FX1277" s="48"/>
      <c r="FY1277" s="48"/>
      <c r="FZ1277" s="48"/>
      <c r="GA1277" s="48"/>
      <c r="GB1277" s="48"/>
      <c r="GC1277" s="48"/>
      <c r="GD1277" s="48"/>
    </row>
    <row r="1278" s="23" customFormat="1" ht="15" spans="1:186">
      <c r="A1278" s="50" t="s">
        <v>2339</v>
      </c>
      <c r="B1278" s="66" t="s">
        <v>2340</v>
      </c>
      <c r="C1278" s="52">
        <v>0</v>
      </c>
      <c r="D1278" s="52">
        <v>0</v>
      </c>
      <c r="E1278" s="47"/>
      <c r="F1278" s="22"/>
      <c r="G1278" s="22"/>
      <c r="H1278" s="22"/>
      <c r="I1278" s="22"/>
      <c r="J1278" s="22"/>
      <c r="K1278" s="22"/>
      <c r="L1278" s="22"/>
      <c r="M1278" s="22"/>
      <c r="N1278" s="22"/>
      <c r="O1278" s="22"/>
      <c r="P1278" s="22"/>
      <c r="Q1278" s="22"/>
      <c r="R1278" s="22"/>
      <c r="S1278" s="22"/>
      <c r="T1278" s="22"/>
      <c r="U1278" s="22"/>
      <c r="V1278" s="22"/>
      <c r="W1278" s="22"/>
      <c r="X1278" s="22"/>
      <c r="Y1278" s="22"/>
      <c r="Z1278" s="22"/>
      <c r="AA1278" s="22"/>
      <c r="AB1278" s="22"/>
      <c r="AC1278" s="22"/>
      <c r="AD1278" s="22"/>
      <c r="AE1278" s="22"/>
      <c r="AF1278" s="22"/>
      <c r="AG1278" s="22"/>
      <c r="AH1278" s="22"/>
      <c r="AI1278" s="22"/>
      <c r="AJ1278" s="22"/>
      <c r="AK1278" s="22"/>
      <c r="AL1278" s="22"/>
      <c r="AM1278" s="22"/>
      <c r="AN1278" s="22"/>
      <c r="AO1278" s="22"/>
      <c r="AP1278" s="22"/>
      <c r="AQ1278" s="22"/>
      <c r="AR1278" s="22"/>
      <c r="AS1278" s="22"/>
      <c r="AT1278" s="22"/>
      <c r="AU1278" s="22"/>
      <c r="AV1278" s="22"/>
      <c r="AW1278" s="22"/>
      <c r="AX1278" s="22"/>
      <c r="AY1278" s="22"/>
      <c r="AZ1278" s="22"/>
      <c r="BA1278" s="22"/>
      <c r="BB1278" s="22"/>
      <c r="BC1278" s="22"/>
      <c r="BD1278" s="22"/>
      <c r="BE1278" s="22"/>
      <c r="BF1278" s="22"/>
      <c r="BG1278" s="22"/>
      <c r="BH1278" s="22"/>
      <c r="BI1278" s="22"/>
      <c r="BJ1278" s="22"/>
      <c r="BK1278" s="22"/>
      <c r="BL1278" s="22"/>
      <c r="BM1278" s="22"/>
      <c r="BN1278" s="22"/>
      <c r="BO1278" s="22"/>
      <c r="BP1278" s="22"/>
      <c r="BQ1278" s="22"/>
      <c r="BR1278" s="22"/>
      <c r="BS1278" s="22"/>
      <c r="BT1278" s="22"/>
      <c r="BU1278" s="22"/>
      <c r="BV1278" s="22"/>
      <c r="BW1278" s="22"/>
      <c r="BX1278" s="22"/>
      <c r="BY1278" s="22"/>
      <c r="BZ1278" s="22"/>
      <c r="CA1278" s="22"/>
      <c r="CB1278" s="22"/>
      <c r="CC1278" s="22"/>
      <c r="CD1278" s="22"/>
      <c r="CE1278" s="22"/>
      <c r="CF1278" s="22"/>
      <c r="CG1278" s="22"/>
      <c r="CH1278" s="22"/>
      <c r="CI1278" s="22"/>
      <c r="CJ1278" s="22"/>
      <c r="CK1278" s="22"/>
      <c r="CL1278" s="22"/>
      <c r="CM1278" s="22"/>
      <c r="CN1278" s="22"/>
      <c r="CO1278" s="22"/>
      <c r="CP1278" s="22"/>
      <c r="CQ1278" s="22"/>
      <c r="CR1278" s="22"/>
      <c r="CS1278" s="22"/>
      <c r="CT1278" s="22"/>
      <c r="CU1278" s="22"/>
      <c r="CV1278" s="22"/>
      <c r="CW1278" s="22"/>
      <c r="CX1278" s="22"/>
      <c r="CY1278" s="22"/>
      <c r="CZ1278" s="22"/>
      <c r="DA1278" s="22"/>
      <c r="DB1278" s="22"/>
      <c r="DC1278" s="22"/>
      <c r="DD1278" s="22"/>
      <c r="DE1278" s="22"/>
      <c r="DF1278" s="22"/>
      <c r="DG1278" s="22"/>
      <c r="DH1278" s="22"/>
      <c r="DI1278" s="22"/>
      <c r="DJ1278" s="22"/>
      <c r="DK1278" s="22"/>
      <c r="DL1278" s="22"/>
      <c r="DM1278" s="22"/>
      <c r="DN1278" s="22"/>
      <c r="DO1278" s="22"/>
      <c r="DP1278" s="22"/>
      <c r="DQ1278" s="22"/>
      <c r="DR1278" s="22"/>
      <c r="DS1278" s="22"/>
      <c r="DT1278" s="22"/>
      <c r="DU1278" s="22"/>
      <c r="DV1278" s="22"/>
      <c r="DW1278" s="22"/>
      <c r="DX1278" s="22"/>
      <c r="DY1278" s="22"/>
      <c r="DZ1278" s="22"/>
      <c r="EA1278" s="22"/>
      <c r="EB1278" s="22"/>
      <c r="EC1278" s="22"/>
      <c r="ED1278" s="22"/>
      <c r="EE1278" s="22"/>
      <c r="EF1278" s="22"/>
      <c r="EG1278" s="22"/>
      <c r="EH1278" s="22"/>
      <c r="EI1278" s="22"/>
      <c r="EJ1278" s="22"/>
      <c r="EK1278" s="22"/>
      <c r="EL1278" s="22"/>
      <c r="EM1278" s="22"/>
      <c r="EN1278" s="22"/>
      <c r="EO1278" s="22"/>
      <c r="EP1278" s="22"/>
      <c r="EQ1278" s="22"/>
      <c r="ER1278" s="22"/>
      <c r="ES1278" s="22"/>
      <c r="ET1278" s="22"/>
      <c r="EU1278" s="22"/>
      <c r="EV1278" s="22"/>
      <c r="EW1278" s="22"/>
      <c r="EX1278" s="22"/>
      <c r="EY1278" s="22"/>
      <c r="EZ1278" s="22"/>
      <c r="FA1278" s="22"/>
      <c r="FB1278" s="22"/>
      <c r="FC1278" s="22"/>
      <c r="FD1278" s="22"/>
      <c r="FE1278" s="22"/>
      <c r="FF1278" s="22"/>
      <c r="FG1278" s="22"/>
      <c r="FH1278" s="22"/>
      <c r="FI1278" s="22"/>
      <c r="FJ1278" s="22"/>
      <c r="FK1278" s="22"/>
      <c r="FL1278" s="22"/>
      <c r="FM1278" s="22"/>
      <c r="FN1278" s="22"/>
      <c r="FO1278" s="22"/>
      <c r="FP1278" s="22"/>
      <c r="FQ1278" s="22"/>
      <c r="FR1278" s="22"/>
      <c r="FS1278" s="22"/>
      <c r="FT1278" s="22"/>
      <c r="FU1278" s="22"/>
      <c r="FV1278" s="48"/>
      <c r="FW1278" s="48"/>
      <c r="FX1278" s="48"/>
      <c r="FY1278" s="48"/>
      <c r="FZ1278" s="48"/>
      <c r="GA1278" s="48"/>
      <c r="GB1278" s="48"/>
      <c r="GC1278" s="48"/>
      <c r="GD1278" s="48"/>
    </row>
    <row r="1279" s="23" customFormat="1" ht="15" spans="1:186">
      <c r="A1279" s="50" t="s">
        <v>2341</v>
      </c>
      <c r="B1279" s="66" t="s">
        <v>2342</v>
      </c>
      <c r="C1279" s="52">
        <v>0</v>
      </c>
      <c r="D1279" s="52">
        <v>0</v>
      </c>
      <c r="E1279" s="47"/>
      <c r="F1279" s="22"/>
      <c r="G1279" s="22"/>
      <c r="H1279" s="22"/>
      <c r="I1279" s="22"/>
      <c r="J1279" s="22"/>
      <c r="K1279" s="22"/>
      <c r="L1279" s="22"/>
      <c r="M1279" s="22"/>
      <c r="N1279" s="22"/>
      <c r="O1279" s="22"/>
      <c r="P1279" s="22"/>
      <c r="Q1279" s="22"/>
      <c r="R1279" s="22"/>
      <c r="S1279" s="22"/>
      <c r="T1279" s="22"/>
      <c r="U1279" s="22"/>
      <c r="V1279" s="22"/>
      <c r="W1279" s="22"/>
      <c r="X1279" s="22"/>
      <c r="Y1279" s="22"/>
      <c r="Z1279" s="22"/>
      <c r="AA1279" s="22"/>
      <c r="AB1279" s="22"/>
      <c r="AC1279" s="22"/>
      <c r="AD1279" s="22"/>
      <c r="AE1279" s="22"/>
      <c r="AF1279" s="22"/>
      <c r="AG1279" s="22"/>
      <c r="AH1279" s="22"/>
      <c r="AI1279" s="22"/>
      <c r="AJ1279" s="22"/>
      <c r="AK1279" s="22"/>
      <c r="AL1279" s="22"/>
      <c r="AM1279" s="22"/>
      <c r="AN1279" s="22"/>
      <c r="AO1279" s="22"/>
      <c r="AP1279" s="22"/>
      <c r="AQ1279" s="22"/>
      <c r="AR1279" s="22"/>
      <c r="AS1279" s="22"/>
      <c r="AT1279" s="22"/>
      <c r="AU1279" s="22"/>
      <c r="AV1279" s="22"/>
      <c r="AW1279" s="22"/>
      <c r="AX1279" s="22"/>
      <c r="AY1279" s="22"/>
      <c r="AZ1279" s="22"/>
      <c r="BA1279" s="22"/>
      <c r="BB1279" s="22"/>
      <c r="BC1279" s="22"/>
      <c r="BD1279" s="22"/>
      <c r="BE1279" s="22"/>
      <c r="BF1279" s="22"/>
      <c r="BG1279" s="22"/>
      <c r="BH1279" s="22"/>
      <c r="BI1279" s="22"/>
      <c r="BJ1279" s="22"/>
      <c r="BK1279" s="22"/>
      <c r="BL1279" s="22"/>
      <c r="BM1279" s="22"/>
      <c r="BN1279" s="22"/>
      <c r="BO1279" s="22"/>
      <c r="BP1279" s="22"/>
      <c r="BQ1279" s="22"/>
      <c r="BR1279" s="22"/>
      <c r="BS1279" s="22"/>
      <c r="BT1279" s="22"/>
      <c r="BU1279" s="22"/>
      <c r="BV1279" s="22"/>
      <c r="BW1279" s="22"/>
      <c r="BX1279" s="22"/>
      <c r="BY1279" s="22"/>
      <c r="BZ1279" s="22"/>
      <c r="CA1279" s="22"/>
      <c r="CB1279" s="22"/>
      <c r="CC1279" s="22"/>
      <c r="CD1279" s="22"/>
      <c r="CE1279" s="22"/>
      <c r="CF1279" s="22"/>
      <c r="CG1279" s="22"/>
      <c r="CH1279" s="22"/>
      <c r="CI1279" s="22"/>
      <c r="CJ1279" s="22"/>
      <c r="CK1279" s="22"/>
      <c r="CL1279" s="22"/>
      <c r="CM1279" s="22"/>
      <c r="CN1279" s="22"/>
      <c r="CO1279" s="22"/>
      <c r="CP1279" s="22"/>
      <c r="CQ1279" s="22"/>
      <c r="CR1279" s="22"/>
      <c r="CS1279" s="22"/>
      <c r="CT1279" s="22"/>
      <c r="CU1279" s="22"/>
      <c r="CV1279" s="22"/>
      <c r="CW1279" s="22"/>
      <c r="CX1279" s="22"/>
      <c r="CY1279" s="22"/>
      <c r="CZ1279" s="22"/>
      <c r="DA1279" s="22"/>
      <c r="DB1279" s="22"/>
      <c r="DC1279" s="22"/>
      <c r="DD1279" s="22"/>
      <c r="DE1279" s="22"/>
      <c r="DF1279" s="22"/>
      <c r="DG1279" s="22"/>
      <c r="DH1279" s="22"/>
      <c r="DI1279" s="22"/>
      <c r="DJ1279" s="22"/>
      <c r="DK1279" s="22"/>
      <c r="DL1279" s="22"/>
      <c r="DM1279" s="22"/>
      <c r="DN1279" s="22"/>
      <c r="DO1279" s="22"/>
      <c r="DP1279" s="22"/>
      <c r="DQ1279" s="22"/>
      <c r="DR1279" s="22"/>
      <c r="DS1279" s="22"/>
      <c r="DT1279" s="22"/>
      <c r="DU1279" s="22"/>
      <c r="DV1279" s="22"/>
      <c r="DW1279" s="22"/>
      <c r="DX1279" s="22"/>
      <c r="DY1279" s="22"/>
      <c r="DZ1279" s="22"/>
      <c r="EA1279" s="22"/>
      <c r="EB1279" s="22"/>
      <c r="EC1279" s="22"/>
      <c r="ED1279" s="22"/>
      <c r="EE1279" s="22"/>
      <c r="EF1279" s="22"/>
      <c r="EG1279" s="22"/>
      <c r="EH1279" s="22"/>
      <c r="EI1279" s="22"/>
      <c r="EJ1279" s="22"/>
      <c r="EK1279" s="22"/>
      <c r="EL1279" s="22"/>
      <c r="EM1279" s="22"/>
      <c r="EN1279" s="22"/>
      <c r="EO1279" s="22"/>
      <c r="EP1279" s="22"/>
      <c r="EQ1279" s="22"/>
      <c r="ER1279" s="22"/>
      <c r="ES1279" s="22"/>
      <c r="ET1279" s="22"/>
      <c r="EU1279" s="22"/>
      <c r="EV1279" s="22"/>
      <c r="EW1279" s="22"/>
      <c r="EX1279" s="22"/>
      <c r="EY1279" s="22"/>
      <c r="EZ1279" s="22"/>
      <c r="FA1279" s="22"/>
      <c r="FB1279" s="22"/>
      <c r="FC1279" s="22"/>
      <c r="FD1279" s="22"/>
      <c r="FE1279" s="22"/>
      <c r="FF1279" s="22"/>
      <c r="FG1279" s="22"/>
      <c r="FH1279" s="22"/>
      <c r="FI1279" s="22"/>
      <c r="FJ1279" s="22"/>
      <c r="FK1279" s="22"/>
      <c r="FL1279" s="22"/>
      <c r="FM1279" s="22"/>
      <c r="FN1279" s="22"/>
      <c r="FO1279" s="22"/>
      <c r="FP1279" s="22"/>
      <c r="FQ1279" s="22"/>
      <c r="FR1279" s="22"/>
      <c r="FS1279" s="22"/>
      <c r="FT1279" s="22"/>
      <c r="FU1279" s="22"/>
      <c r="FV1279" s="48"/>
      <c r="FW1279" s="48"/>
      <c r="FX1279" s="48"/>
      <c r="FY1279" s="48"/>
      <c r="FZ1279" s="48"/>
      <c r="GA1279" s="48"/>
      <c r="GB1279" s="48"/>
      <c r="GC1279" s="48"/>
      <c r="GD1279" s="48"/>
    </row>
    <row r="1280" s="23" customFormat="1" ht="15" spans="1:186">
      <c r="A1280" s="50" t="s">
        <v>2343</v>
      </c>
      <c r="B1280" s="66" t="s">
        <v>2344</v>
      </c>
      <c r="C1280" s="52">
        <v>6</v>
      </c>
      <c r="D1280" s="52">
        <v>6</v>
      </c>
      <c r="E1280" s="47">
        <f t="shared" ref="E1280:E1287" si="91">SUM(D1280/C1280)</f>
        <v>1</v>
      </c>
      <c r="F1280" s="22"/>
      <c r="G1280" s="22"/>
      <c r="H1280" s="22"/>
      <c r="I1280" s="22"/>
      <c r="J1280" s="22"/>
      <c r="K1280" s="22"/>
      <c r="L1280" s="22"/>
      <c r="M1280" s="22"/>
      <c r="N1280" s="22"/>
      <c r="O1280" s="22"/>
      <c r="P1280" s="22"/>
      <c r="Q1280" s="22"/>
      <c r="R1280" s="22"/>
      <c r="S1280" s="22"/>
      <c r="T1280" s="22"/>
      <c r="U1280" s="22"/>
      <c r="V1280" s="22"/>
      <c r="W1280" s="22"/>
      <c r="X1280" s="22"/>
      <c r="Y1280" s="22"/>
      <c r="Z1280" s="22"/>
      <c r="AA1280" s="22"/>
      <c r="AB1280" s="22"/>
      <c r="AC1280" s="22"/>
      <c r="AD1280" s="22"/>
      <c r="AE1280" s="22"/>
      <c r="AF1280" s="22"/>
      <c r="AG1280" s="22"/>
      <c r="AH1280" s="22"/>
      <c r="AI1280" s="22"/>
      <c r="AJ1280" s="22"/>
      <c r="AK1280" s="22"/>
      <c r="AL1280" s="22"/>
      <c r="AM1280" s="22"/>
      <c r="AN1280" s="22"/>
      <c r="AO1280" s="22"/>
      <c r="AP1280" s="22"/>
      <c r="AQ1280" s="22"/>
      <c r="AR1280" s="22"/>
      <c r="AS1280" s="22"/>
      <c r="AT1280" s="22"/>
      <c r="AU1280" s="22"/>
      <c r="AV1280" s="22"/>
      <c r="AW1280" s="22"/>
      <c r="AX1280" s="22"/>
      <c r="AY1280" s="22"/>
      <c r="AZ1280" s="22"/>
      <c r="BA1280" s="22"/>
      <c r="BB1280" s="22"/>
      <c r="BC1280" s="22"/>
      <c r="BD1280" s="22"/>
      <c r="BE1280" s="22"/>
      <c r="BF1280" s="22"/>
      <c r="BG1280" s="22"/>
      <c r="BH1280" s="22"/>
      <c r="BI1280" s="22"/>
      <c r="BJ1280" s="22"/>
      <c r="BK1280" s="22"/>
      <c r="BL1280" s="22"/>
      <c r="BM1280" s="22"/>
      <c r="BN1280" s="22"/>
      <c r="BO1280" s="22"/>
      <c r="BP1280" s="22"/>
      <c r="BQ1280" s="22"/>
      <c r="BR1280" s="22"/>
      <c r="BS1280" s="22"/>
      <c r="BT1280" s="22"/>
      <c r="BU1280" s="22"/>
      <c r="BV1280" s="22"/>
      <c r="BW1280" s="22"/>
      <c r="BX1280" s="22"/>
      <c r="BY1280" s="22"/>
      <c r="BZ1280" s="22"/>
      <c r="CA1280" s="22"/>
      <c r="CB1280" s="22"/>
      <c r="CC1280" s="22"/>
      <c r="CD1280" s="22"/>
      <c r="CE1280" s="22"/>
      <c r="CF1280" s="22"/>
      <c r="CG1280" s="22"/>
      <c r="CH1280" s="22"/>
      <c r="CI1280" s="22"/>
      <c r="CJ1280" s="22"/>
      <c r="CK1280" s="22"/>
      <c r="CL1280" s="22"/>
      <c r="CM1280" s="22"/>
      <c r="CN1280" s="22"/>
      <c r="CO1280" s="22"/>
      <c r="CP1280" s="22"/>
      <c r="CQ1280" s="22"/>
      <c r="CR1280" s="22"/>
      <c r="CS1280" s="22"/>
      <c r="CT1280" s="22"/>
      <c r="CU1280" s="22"/>
      <c r="CV1280" s="22"/>
      <c r="CW1280" s="22"/>
      <c r="CX1280" s="22"/>
      <c r="CY1280" s="22"/>
      <c r="CZ1280" s="22"/>
      <c r="DA1280" s="22"/>
      <c r="DB1280" s="22"/>
      <c r="DC1280" s="22"/>
      <c r="DD1280" s="22"/>
      <c r="DE1280" s="22"/>
      <c r="DF1280" s="22"/>
      <c r="DG1280" s="22"/>
      <c r="DH1280" s="22"/>
      <c r="DI1280" s="22"/>
      <c r="DJ1280" s="22"/>
      <c r="DK1280" s="22"/>
      <c r="DL1280" s="22"/>
      <c r="DM1280" s="22"/>
      <c r="DN1280" s="22"/>
      <c r="DO1280" s="22"/>
      <c r="DP1280" s="22"/>
      <c r="DQ1280" s="22"/>
      <c r="DR1280" s="22"/>
      <c r="DS1280" s="22"/>
      <c r="DT1280" s="22"/>
      <c r="DU1280" s="22"/>
      <c r="DV1280" s="22"/>
      <c r="DW1280" s="22"/>
      <c r="DX1280" s="22"/>
      <c r="DY1280" s="22"/>
      <c r="DZ1280" s="22"/>
      <c r="EA1280" s="22"/>
      <c r="EB1280" s="22"/>
      <c r="EC1280" s="22"/>
      <c r="ED1280" s="22"/>
      <c r="EE1280" s="22"/>
      <c r="EF1280" s="22"/>
      <c r="EG1280" s="22"/>
      <c r="EH1280" s="22"/>
      <c r="EI1280" s="22"/>
      <c r="EJ1280" s="22"/>
      <c r="EK1280" s="22"/>
      <c r="EL1280" s="22"/>
      <c r="EM1280" s="22"/>
      <c r="EN1280" s="22"/>
      <c r="EO1280" s="22"/>
      <c r="EP1280" s="22"/>
      <c r="EQ1280" s="22"/>
      <c r="ER1280" s="22"/>
      <c r="ES1280" s="22"/>
      <c r="ET1280" s="22"/>
      <c r="EU1280" s="22"/>
      <c r="EV1280" s="22"/>
      <c r="EW1280" s="22"/>
      <c r="EX1280" s="22"/>
      <c r="EY1280" s="22"/>
      <c r="EZ1280" s="22"/>
      <c r="FA1280" s="22"/>
      <c r="FB1280" s="22"/>
      <c r="FC1280" s="22"/>
      <c r="FD1280" s="22"/>
      <c r="FE1280" s="22"/>
      <c r="FF1280" s="22"/>
      <c r="FG1280" s="22"/>
      <c r="FH1280" s="22"/>
      <c r="FI1280" s="22"/>
      <c r="FJ1280" s="22"/>
      <c r="FK1280" s="22"/>
      <c r="FL1280" s="22"/>
      <c r="FM1280" s="22"/>
      <c r="FN1280" s="22"/>
      <c r="FO1280" s="22"/>
      <c r="FP1280" s="22"/>
      <c r="FQ1280" s="22"/>
      <c r="FR1280" s="22"/>
      <c r="FS1280" s="22"/>
      <c r="FT1280" s="22"/>
      <c r="FU1280" s="22"/>
      <c r="FV1280" s="48"/>
      <c r="FW1280" s="48"/>
      <c r="FX1280" s="48"/>
      <c r="FY1280" s="48"/>
      <c r="FZ1280" s="48"/>
      <c r="GA1280" s="48"/>
      <c r="GB1280" s="48"/>
      <c r="GC1280" s="48"/>
      <c r="GD1280" s="48"/>
    </row>
    <row r="1281" s="23" customFormat="1" ht="15" spans="1:186">
      <c r="A1281" s="50" t="s">
        <v>2345</v>
      </c>
      <c r="B1281" s="66" t="s">
        <v>2346</v>
      </c>
      <c r="C1281" s="52">
        <v>0</v>
      </c>
      <c r="D1281" s="52">
        <v>0</v>
      </c>
      <c r="E1281" s="47"/>
      <c r="F1281" s="22"/>
      <c r="G1281" s="22"/>
      <c r="H1281" s="22"/>
      <c r="I1281" s="22"/>
      <c r="J1281" s="22"/>
      <c r="K1281" s="22"/>
      <c r="L1281" s="22"/>
      <c r="M1281" s="22"/>
      <c r="N1281" s="22"/>
      <c r="O1281" s="22"/>
      <c r="P1281" s="22"/>
      <c r="Q1281" s="22"/>
      <c r="R1281" s="22"/>
      <c r="S1281" s="22"/>
      <c r="T1281" s="22"/>
      <c r="U1281" s="22"/>
      <c r="V1281" s="22"/>
      <c r="W1281" s="22"/>
      <c r="X1281" s="22"/>
      <c r="Y1281" s="22"/>
      <c r="Z1281" s="22"/>
      <c r="AA1281" s="22"/>
      <c r="AB1281" s="22"/>
      <c r="AC1281" s="22"/>
      <c r="AD1281" s="22"/>
      <c r="AE1281" s="22"/>
      <c r="AF1281" s="22"/>
      <c r="AG1281" s="22"/>
      <c r="AH1281" s="22"/>
      <c r="AI1281" s="22"/>
      <c r="AJ1281" s="22"/>
      <c r="AK1281" s="22"/>
      <c r="AL1281" s="22"/>
      <c r="AM1281" s="22"/>
      <c r="AN1281" s="22"/>
      <c r="AO1281" s="22"/>
      <c r="AP1281" s="22"/>
      <c r="AQ1281" s="22"/>
      <c r="AR1281" s="22"/>
      <c r="AS1281" s="22"/>
      <c r="AT1281" s="22"/>
      <c r="AU1281" s="22"/>
      <c r="AV1281" s="22"/>
      <c r="AW1281" s="22"/>
      <c r="AX1281" s="22"/>
      <c r="AY1281" s="22"/>
      <c r="AZ1281" s="22"/>
      <c r="BA1281" s="22"/>
      <c r="BB1281" s="22"/>
      <c r="BC1281" s="22"/>
      <c r="BD1281" s="22"/>
      <c r="BE1281" s="22"/>
      <c r="BF1281" s="22"/>
      <c r="BG1281" s="22"/>
      <c r="BH1281" s="22"/>
      <c r="BI1281" s="22"/>
      <c r="BJ1281" s="22"/>
      <c r="BK1281" s="22"/>
      <c r="BL1281" s="22"/>
      <c r="BM1281" s="22"/>
      <c r="BN1281" s="22"/>
      <c r="BO1281" s="22"/>
      <c r="BP1281" s="22"/>
      <c r="BQ1281" s="22"/>
      <c r="BR1281" s="22"/>
      <c r="BS1281" s="22"/>
      <c r="BT1281" s="22"/>
      <c r="BU1281" s="22"/>
      <c r="BV1281" s="22"/>
      <c r="BW1281" s="22"/>
      <c r="BX1281" s="22"/>
      <c r="BY1281" s="22"/>
      <c r="BZ1281" s="22"/>
      <c r="CA1281" s="22"/>
      <c r="CB1281" s="22"/>
      <c r="CC1281" s="22"/>
      <c r="CD1281" s="22"/>
      <c r="CE1281" s="22"/>
      <c r="CF1281" s="22"/>
      <c r="CG1281" s="22"/>
      <c r="CH1281" s="22"/>
      <c r="CI1281" s="22"/>
      <c r="CJ1281" s="22"/>
      <c r="CK1281" s="22"/>
      <c r="CL1281" s="22"/>
      <c r="CM1281" s="22"/>
      <c r="CN1281" s="22"/>
      <c r="CO1281" s="22"/>
      <c r="CP1281" s="22"/>
      <c r="CQ1281" s="22"/>
      <c r="CR1281" s="22"/>
      <c r="CS1281" s="22"/>
      <c r="CT1281" s="22"/>
      <c r="CU1281" s="22"/>
      <c r="CV1281" s="22"/>
      <c r="CW1281" s="22"/>
      <c r="CX1281" s="22"/>
      <c r="CY1281" s="22"/>
      <c r="CZ1281" s="22"/>
      <c r="DA1281" s="22"/>
      <c r="DB1281" s="22"/>
      <c r="DC1281" s="22"/>
      <c r="DD1281" s="22"/>
      <c r="DE1281" s="22"/>
      <c r="DF1281" s="22"/>
      <c r="DG1281" s="22"/>
      <c r="DH1281" s="22"/>
      <c r="DI1281" s="22"/>
      <c r="DJ1281" s="22"/>
      <c r="DK1281" s="22"/>
      <c r="DL1281" s="22"/>
      <c r="DM1281" s="22"/>
      <c r="DN1281" s="22"/>
      <c r="DO1281" s="22"/>
      <c r="DP1281" s="22"/>
      <c r="DQ1281" s="22"/>
      <c r="DR1281" s="22"/>
      <c r="DS1281" s="22"/>
      <c r="DT1281" s="22"/>
      <c r="DU1281" s="22"/>
      <c r="DV1281" s="22"/>
      <c r="DW1281" s="22"/>
      <c r="DX1281" s="22"/>
      <c r="DY1281" s="22"/>
      <c r="DZ1281" s="22"/>
      <c r="EA1281" s="22"/>
      <c r="EB1281" s="22"/>
      <c r="EC1281" s="22"/>
      <c r="ED1281" s="22"/>
      <c r="EE1281" s="22"/>
      <c r="EF1281" s="22"/>
      <c r="EG1281" s="22"/>
      <c r="EH1281" s="22"/>
      <c r="EI1281" s="22"/>
      <c r="EJ1281" s="22"/>
      <c r="EK1281" s="22"/>
      <c r="EL1281" s="22"/>
      <c r="EM1281" s="22"/>
      <c r="EN1281" s="22"/>
      <c r="EO1281" s="22"/>
      <c r="EP1281" s="22"/>
      <c r="EQ1281" s="22"/>
      <c r="ER1281" s="22"/>
      <c r="ES1281" s="22"/>
      <c r="ET1281" s="22"/>
      <c r="EU1281" s="22"/>
      <c r="EV1281" s="22"/>
      <c r="EW1281" s="22"/>
      <c r="EX1281" s="22"/>
      <c r="EY1281" s="22"/>
      <c r="EZ1281" s="22"/>
      <c r="FA1281" s="22"/>
      <c r="FB1281" s="22"/>
      <c r="FC1281" s="22"/>
      <c r="FD1281" s="22"/>
      <c r="FE1281" s="22"/>
      <c r="FF1281" s="22"/>
      <c r="FG1281" s="22"/>
      <c r="FH1281" s="22"/>
      <c r="FI1281" s="22"/>
      <c r="FJ1281" s="22"/>
      <c r="FK1281" s="22"/>
      <c r="FL1281" s="22"/>
      <c r="FM1281" s="22"/>
      <c r="FN1281" s="22"/>
      <c r="FO1281" s="22"/>
      <c r="FP1281" s="22"/>
      <c r="FQ1281" s="22"/>
      <c r="FR1281" s="22"/>
      <c r="FS1281" s="22"/>
      <c r="FT1281" s="22"/>
      <c r="FU1281" s="22"/>
      <c r="FV1281" s="48"/>
      <c r="FW1281" s="48"/>
      <c r="FX1281" s="48"/>
      <c r="FY1281" s="48"/>
      <c r="FZ1281" s="48"/>
      <c r="GA1281" s="48"/>
      <c r="GB1281" s="48"/>
      <c r="GC1281" s="48"/>
      <c r="GD1281" s="48"/>
    </row>
    <row r="1282" s="23" customFormat="1" ht="15" spans="1:186">
      <c r="A1282" s="50" t="s">
        <v>2347</v>
      </c>
      <c r="B1282" s="66" t="s">
        <v>2348</v>
      </c>
      <c r="C1282" s="52">
        <v>0</v>
      </c>
      <c r="D1282" s="52">
        <v>0</v>
      </c>
      <c r="E1282" s="47"/>
      <c r="F1282" s="22"/>
      <c r="G1282" s="22"/>
      <c r="H1282" s="22"/>
      <c r="I1282" s="22"/>
      <c r="J1282" s="22"/>
      <c r="K1282" s="22"/>
      <c r="L1282" s="22"/>
      <c r="M1282" s="22"/>
      <c r="N1282" s="22"/>
      <c r="O1282" s="22"/>
      <c r="P1282" s="22"/>
      <c r="Q1282" s="22"/>
      <c r="R1282" s="22"/>
      <c r="S1282" s="22"/>
      <c r="T1282" s="22"/>
      <c r="U1282" s="22"/>
      <c r="V1282" s="22"/>
      <c r="W1282" s="22"/>
      <c r="X1282" s="22"/>
      <c r="Y1282" s="22"/>
      <c r="Z1282" s="22"/>
      <c r="AA1282" s="22"/>
      <c r="AB1282" s="22"/>
      <c r="AC1282" s="22"/>
      <c r="AD1282" s="22"/>
      <c r="AE1282" s="22"/>
      <c r="AF1282" s="22"/>
      <c r="AG1282" s="22"/>
      <c r="AH1282" s="22"/>
      <c r="AI1282" s="22"/>
      <c r="AJ1282" s="22"/>
      <c r="AK1282" s="22"/>
      <c r="AL1282" s="22"/>
      <c r="AM1282" s="22"/>
      <c r="AN1282" s="22"/>
      <c r="AO1282" s="22"/>
      <c r="AP1282" s="22"/>
      <c r="AQ1282" s="22"/>
      <c r="AR1282" s="22"/>
      <c r="AS1282" s="22"/>
      <c r="AT1282" s="22"/>
      <c r="AU1282" s="22"/>
      <c r="AV1282" s="22"/>
      <c r="AW1282" s="22"/>
      <c r="AX1282" s="22"/>
      <c r="AY1282" s="22"/>
      <c r="AZ1282" s="22"/>
      <c r="BA1282" s="22"/>
      <c r="BB1282" s="22"/>
      <c r="BC1282" s="22"/>
      <c r="BD1282" s="22"/>
      <c r="BE1282" s="22"/>
      <c r="BF1282" s="22"/>
      <c r="BG1282" s="22"/>
      <c r="BH1282" s="22"/>
      <c r="BI1282" s="22"/>
      <c r="BJ1282" s="22"/>
      <c r="BK1282" s="22"/>
      <c r="BL1282" s="22"/>
      <c r="BM1282" s="22"/>
      <c r="BN1282" s="22"/>
      <c r="BO1282" s="22"/>
      <c r="BP1282" s="22"/>
      <c r="BQ1282" s="22"/>
      <c r="BR1282" s="22"/>
      <c r="BS1282" s="22"/>
      <c r="BT1282" s="22"/>
      <c r="BU1282" s="22"/>
      <c r="BV1282" s="22"/>
      <c r="BW1282" s="22"/>
      <c r="BX1282" s="22"/>
      <c r="BY1282" s="22"/>
      <c r="BZ1282" s="22"/>
      <c r="CA1282" s="22"/>
      <c r="CB1282" s="22"/>
      <c r="CC1282" s="22"/>
      <c r="CD1282" s="22"/>
      <c r="CE1282" s="22"/>
      <c r="CF1282" s="22"/>
      <c r="CG1282" s="22"/>
      <c r="CH1282" s="22"/>
      <c r="CI1282" s="22"/>
      <c r="CJ1282" s="22"/>
      <c r="CK1282" s="22"/>
      <c r="CL1282" s="22"/>
      <c r="CM1282" s="22"/>
      <c r="CN1282" s="22"/>
      <c r="CO1282" s="22"/>
      <c r="CP1282" s="22"/>
      <c r="CQ1282" s="22"/>
      <c r="CR1282" s="22"/>
      <c r="CS1282" s="22"/>
      <c r="CT1282" s="22"/>
      <c r="CU1282" s="22"/>
      <c r="CV1282" s="22"/>
      <c r="CW1282" s="22"/>
      <c r="CX1282" s="22"/>
      <c r="CY1282" s="22"/>
      <c r="CZ1282" s="22"/>
      <c r="DA1282" s="22"/>
      <c r="DB1282" s="22"/>
      <c r="DC1282" s="22"/>
      <c r="DD1282" s="22"/>
      <c r="DE1282" s="22"/>
      <c r="DF1282" s="22"/>
      <c r="DG1282" s="22"/>
      <c r="DH1282" s="22"/>
      <c r="DI1282" s="22"/>
      <c r="DJ1282" s="22"/>
      <c r="DK1282" s="22"/>
      <c r="DL1282" s="22"/>
      <c r="DM1282" s="22"/>
      <c r="DN1282" s="22"/>
      <c r="DO1282" s="22"/>
      <c r="DP1282" s="22"/>
      <c r="DQ1282" s="22"/>
      <c r="DR1282" s="22"/>
      <c r="DS1282" s="22"/>
      <c r="DT1282" s="22"/>
      <c r="DU1282" s="22"/>
      <c r="DV1282" s="22"/>
      <c r="DW1282" s="22"/>
      <c r="DX1282" s="22"/>
      <c r="DY1282" s="22"/>
      <c r="DZ1282" s="22"/>
      <c r="EA1282" s="22"/>
      <c r="EB1282" s="22"/>
      <c r="EC1282" s="22"/>
      <c r="ED1282" s="22"/>
      <c r="EE1282" s="22"/>
      <c r="EF1282" s="22"/>
      <c r="EG1282" s="22"/>
      <c r="EH1282" s="22"/>
      <c r="EI1282" s="22"/>
      <c r="EJ1282" s="22"/>
      <c r="EK1282" s="22"/>
      <c r="EL1282" s="22"/>
      <c r="EM1282" s="22"/>
      <c r="EN1282" s="22"/>
      <c r="EO1282" s="22"/>
      <c r="EP1282" s="22"/>
      <c r="EQ1282" s="22"/>
      <c r="ER1282" s="22"/>
      <c r="ES1282" s="22"/>
      <c r="ET1282" s="22"/>
      <c r="EU1282" s="22"/>
      <c r="EV1282" s="22"/>
      <c r="EW1282" s="22"/>
      <c r="EX1282" s="22"/>
      <c r="EY1282" s="22"/>
      <c r="EZ1282" s="22"/>
      <c r="FA1282" s="22"/>
      <c r="FB1282" s="22"/>
      <c r="FC1282" s="22"/>
      <c r="FD1282" s="22"/>
      <c r="FE1282" s="22"/>
      <c r="FF1282" s="22"/>
      <c r="FG1282" s="22"/>
      <c r="FH1282" s="22"/>
      <c r="FI1282" s="22"/>
      <c r="FJ1282" s="22"/>
      <c r="FK1282" s="22"/>
      <c r="FL1282" s="22"/>
      <c r="FM1282" s="22"/>
      <c r="FN1282" s="22"/>
      <c r="FO1282" s="22"/>
      <c r="FP1282" s="22"/>
      <c r="FQ1282" s="22"/>
      <c r="FR1282" s="22"/>
      <c r="FS1282" s="22"/>
      <c r="FT1282" s="22"/>
      <c r="FU1282" s="22"/>
      <c r="FV1282" s="48"/>
      <c r="FW1282" s="48"/>
      <c r="FX1282" s="48"/>
      <c r="FY1282" s="48"/>
      <c r="FZ1282" s="48"/>
      <c r="GA1282" s="48"/>
      <c r="GB1282" s="48"/>
      <c r="GC1282" s="48"/>
      <c r="GD1282" s="48"/>
    </row>
    <row r="1283" s="23" customFormat="1" ht="15" spans="1:186">
      <c r="A1283" s="50" t="s">
        <v>2349</v>
      </c>
      <c r="B1283" s="66" t="s">
        <v>172</v>
      </c>
      <c r="C1283" s="52">
        <v>0</v>
      </c>
      <c r="D1283" s="52">
        <v>0</v>
      </c>
      <c r="E1283" s="47"/>
      <c r="F1283" s="22"/>
      <c r="G1283" s="22"/>
      <c r="H1283" s="22"/>
      <c r="I1283" s="22"/>
      <c r="J1283" s="22"/>
      <c r="K1283" s="22"/>
      <c r="L1283" s="22"/>
      <c r="M1283" s="22"/>
      <c r="N1283" s="22"/>
      <c r="O1283" s="22"/>
      <c r="P1283" s="22"/>
      <c r="Q1283" s="22"/>
      <c r="R1283" s="22"/>
      <c r="S1283" s="22"/>
      <c r="T1283" s="22"/>
      <c r="U1283" s="22"/>
      <c r="V1283" s="22"/>
      <c r="W1283" s="22"/>
      <c r="X1283" s="22"/>
      <c r="Y1283" s="22"/>
      <c r="Z1283" s="22"/>
      <c r="AA1283" s="22"/>
      <c r="AB1283" s="22"/>
      <c r="AC1283" s="22"/>
      <c r="AD1283" s="22"/>
      <c r="AE1283" s="22"/>
      <c r="AF1283" s="22"/>
      <c r="AG1283" s="22"/>
      <c r="AH1283" s="22"/>
      <c r="AI1283" s="22"/>
      <c r="AJ1283" s="22"/>
      <c r="AK1283" s="22"/>
      <c r="AL1283" s="22"/>
      <c r="AM1283" s="22"/>
      <c r="AN1283" s="22"/>
      <c r="AO1283" s="22"/>
      <c r="AP1283" s="22"/>
      <c r="AQ1283" s="22"/>
      <c r="AR1283" s="22"/>
      <c r="AS1283" s="22"/>
      <c r="AT1283" s="22"/>
      <c r="AU1283" s="22"/>
      <c r="AV1283" s="22"/>
      <c r="AW1283" s="22"/>
      <c r="AX1283" s="22"/>
      <c r="AY1283" s="22"/>
      <c r="AZ1283" s="22"/>
      <c r="BA1283" s="22"/>
      <c r="BB1283" s="22"/>
      <c r="BC1283" s="22"/>
      <c r="BD1283" s="22"/>
      <c r="BE1283" s="22"/>
      <c r="BF1283" s="22"/>
      <c r="BG1283" s="22"/>
      <c r="BH1283" s="22"/>
      <c r="BI1283" s="22"/>
      <c r="BJ1283" s="22"/>
      <c r="BK1283" s="22"/>
      <c r="BL1283" s="22"/>
      <c r="BM1283" s="22"/>
      <c r="BN1283" s="22"/>
      <c r="BO1283" s="22"/>
      <c r="BP1283" s="22"/>
      <c r="BQ1283" s="22"/>
      <c r="BR1283" s="22"/>
      <c r="BS1283" s="22"/>
      <c r="BT1283" s="22"/>
      <c r="BU1283" s="22"/>
      <c r="BV1283" s="22"/>
      <c r="BW1283" s="22"/>
      <c r="BX1283" s="22"/>
      <c r="BY1283" s="22"/>
      <c r="BZ1283" s="22"/>
      <c r="CA1283" s="22"/>
      <c r="CB1283" s="22"/>
      <c r="CC1283" s="22"/>
      <c r="CD1283" s="22"/>
      <c r="CE1283" s="22"/>
      <c r="CF1283" s="22"/>
      <c r="CG1283" s="22"/>
      <c r="CH1283" s="22"/>
      <c r="CI1283" s="22"/>
      <c r="CJ1283" s="22"/>
      <c r="CK1283" s="22"/>
      <c r="CL1283" s="22"/>
      <c r="CM1283" s="22"/>
      <c r="CN1283" s="22"/>
      <c r="CO1283" s="22"/>
      <c r="CP1283" s="22"/>
      <c r="CQ1283" s="22"/>
      <c r="CR1283" s="22"/>
      <c r="CS1283" s="22"/>
      <c r="CT1283" s="22"/>
      <c r="CU1283" s="22"/>
      <c r="CV1283" s="22"/>
      <c r="CW1283" s="22"/>
      <c r="CX1283" s="22"/>
      <c r="CY1283" s="22"/>
      <c r="CZ1283" s="22"/>
      <c r="DA1283" s="22"/>
      <c r="DB1283" s="22"/>
      <c r="DC1283" s="22"/>
      <c r="DD1283" s="22"/>
      <c r="DE1283" s="22"/>
      <c r="DF1283" s="22"/>
      <c r="DG1283" s="22"/>
      <c r="DH1283" s="22"/>
      <c r="DI1283" s="22"/>
      <c r="DJ1283" s="22"/>
      <c r="DK1283" s="22"/>
      <c r="DL1283" s="22"/>
      <c r="DM1283" s="22"/>
      <c r="DN1283" s="22"/>
      <c r="DO1283" s="22"/>
      <c r="DP1283" s="22"/>
      <c r="DQ1283" s="22"/>
      <c r="DR1283" s="22"/>
      <c r="DS1283" s="22"/>
      <c r="DT1283" s="22"/>
      <c r="DU1283" s="22"/>
      <c r="DV1283" s="22"/>
      <c r="DW1283" s="22"/>
      <c r="DX1283" s="22"/>
      <c r="DY1283" s="22"/>
      <c r="DZ1283" s="22"/>
      <c r="EA1283" s="22"/>
      <c r="EB1283" s="22"/>
      <c r="EC1283" s="22"/>
      <c r="ED1283" s="22"/>
      <c r="EE1283" s="22"/>
      <c r="EF1283" s="22"/>
      <c r="EG1283" s="22"/>
      <c r="EH1283" s="22"/>
      <c r="EI1283" s="22"/>
      <c r="EJ1283" s="22"/>
      <c r="EK1283" s="22"/>
      <c r="EL1283" s="22"/>
      <c r="EM1283" s="22"/>
      <c r="EN1283" s="22"/>
      <c r="EO1283" s="22"/>
      <c r="EP1283" s="22"/>
      <c r="EQ1283" s="22"/>
      <c r="ER1283" s="22"/>
      <c r="ES1283" s="22"/>
      <c r="ET1283" s="22"/>
      <c r="EU1283" s="22"/>
      <c r="EV1283" s="22"/>
      <c r="EW1283" s="22"/>
      <c r="EX1283" s="22"/>
      <c r="EY1283" s="22"/>
      <c r="EZ1283" s="22"/>
      <c r="FA1283" s="22"/>
      <c r="FB1283" s="22"/>
      <c r="FC1283" s="22"/>
      <c r="FD1283" s="22"/>
      <c r="FE1283" s="22"/>
      <c r="FF1283" s="22"/>
      <c r="FG1283" s="22"/>
      <c r="FH1283" s="22"/>
      <c r="FI1283" s="22"/>
      <c r="FJ1283" s="22"/>
      <c r="FK1283" s="22"/>
      <c r="FL1283" s="22"/>
      <c r="FM1283" s="22"/>
      <c r="FN1283" s="22"/>
      <c r="FO1283" s="22"/>
      <c r="FP1283" s="22"/>
      <c r="FQ1283" s="22"/>
      <c r="FR1283" s="22"/>
      <c r="FS1283" s="22"/>
      <c r="FT1283" s="22"/>
      <c r="FU1283" s="22"/>
      <c r="FV1283" s="48"/>
      <c r="FW1283" s="48"/>
      <c r="FX1283" s="48"/>
      <c r="FY1283" s="48"/>
      <c r="FZ1283" s="48"/>
      <c r="GA1283" s="48"/>
      <c r="GB1283" s="48"/>
      <c r="GC1283" s="48"/>
      <c r="GD1283" s="48"/>
    </row>
    <row r="1284" s="23" customFormat="1" ht="15" spans="1:186">
      <c r="A1284" s="50" t="s">
        <v>2350</v>
      </c>
      <c r="B1284" s="66" t="s">
        <v>2351</v>
      </c>
      <c r="C1284" s="52">
        <v>607</v>
      </c>
      <c r="D1284" s="52">
        <v>436</v>
      </c>
      <c r="E1284" s="47">
        <f t="shared" si="91"/>
        <v>0.71828665568369</v>
      </c>
      <c r="F1284" s="22"/>
      <c r="G1284" s="22"/>
      <c r="H1284" s="22"/>
      <c r="I1284" s="22"/>
      <c r="J1284" s="22"/>
      <c r="K1284" s="22"/>
      <c r="L1284" s="22"/>
      <c r="M1284" s="22"/>
      <c r="N1284" s="22"/>
      <c r="O1284" s="22"/>
      <c r="P1284" s="22"/>
      <c r="Q1284" s="22"/>
      <c r="R1284" s="22"/>
      <c r="S1284" s="22"/>
      <c r="T1284" s="22"/>
      <c r="U1284" s="22"/>
      <c r="V1284" s="22"/>
      <c r="W1284" s="22"/>
      <c r="X1284" s="22"/>
      <c r="Y1284" s="22"/>
      <c r="Z1284" s="22"/>
      <c r="AA1284" s="22"/>
      <c r="AB1284" s="22"/>
      <c r="AC1284" s="22"/>
      <c r="AD1284" s="22"/>
      <c r="AE1284" s="22"/>
      <c r="AF1284" s="22"/>
      <c r="AG1284" s="22"/>
      <c r="AH1284" s="22"/>
      <c r="AI1284" s="22"/>
      <c r="AJ1284" s="22"/>
      <c r="AK1284" s="22"/>
      <c r="AL1284" s="22"/>
      <c r="AM1284" s="22"/>
      <c r="AN1284" s="22"/>
      <c r="AO1284" s="22"/>
      <c r="AP1284" s="22"/>
      <c r="AQ1284" s="22"/>
      <c r="AR1284" s="22"/>
      <c r="AS1284" s="22"/>
      <c r="AT1284" s="22"/>
      <c r="AU1284" s="22"/>
      <c r="AV1284" s="22"/>
      <c r="AW1284" s="22"/>
      <c r="AX1284" s="22"/>
      <c r="AY1284" s="22"/>
      <c r="AZ1284" s="22"/>
      <c r="BA1284" s="22"/>
      <c r="BB1284" s="22"/>
      <c r="BC1284" s="22"/>
      <c r="BD1284" s="22"/>
      <c r="BE1284" s="22"/>
      <c r="BF1284" s="22"/>
      <c r="BG1284" s="22"/>
      <c r="BH1284" s="22"/>
      <c r="BI1284" s="22"/>
      <c r="BJ1284" s="22"/>
      <c r="BK1284" s="22"/>
      <c r="BL1284" s="22"/>
      <c r="BM1284" s="22"/>
      <c r="BN1284" s="22"/>
      <c r="BO1284" s="22"/>
      <c r="BP1284" s="22"/>
      <c r="BQ1284" s="22"/>
      <c r="BR1284" s="22"/>
      <c r="BS1284" s="22"/>
      <c r="BT1284" s="22"/>
      <c r="BU1284" s="22"/>
      <c r="BV1284" s="22"/>
      <c r="BW1284" s="22"/>
      <c r="BX1284" s="22"/>
      <c r="BY1284" s="22"/>
      <c r="BZ1284" s="22"/>
      <c r="CA1284" s="22"/>
      <c r="CB1284" s="22"/>
      <c r="CC1284" s="22"/>
      <c r="CD1284" s="22"/>
      <c r="CE1284" s="22"/>
      <c r="CF1284" s="22"/>
      <c r="CG1284" s="22"/>
      <c r="CH1284" s="22"/>
      <c r="CI1284" s="22"/>
      <c r="CJ1284" s="22"/>
      <c r="CK1284" s="22"/>
      <c r="CL1284" s="22"/>
      <c r="CM1284" s="22"/>
      <c r="CN1284" s="22"/>
      <c r="CO1284" s="22"/>
      <c r="CP1284" s="22"/>
      <c r="CQ1284" s="22"/>
      <c r="CR1284" s="22"/>
      <c r="CS1284" s="22"/>
      <c r="CT1284" s="22"/>
      <c r="CU1284" s="22"/>
      <c r="CV1284" s="22"/>
      <c r="CW1284" s="22"/>
      <c r="CX1284" s="22"/>
      <c r="CY1284" s="22"/>
      <c r="CZ1284" s="22"/>
      <c r="DA1284" s="22"/>
      <c r="DB1284" s="22"/>
      <c r="DC1284" s="22"/>
      <c r="DD1284" s="22"/>
      <c r="DE1284" s="22"/>
      <c r="DF1284" s="22"/>
      <c r="DG1284" s="22"/>
      <c r="DH1284" s="22"/>
      <c r="DI1284" s="22"/>
      <c r="DJ1284" s="22"/>
      <c r="DK1284" s="22"/>
      <c r="DL1284" s="22"/>
      <c r="DM1284" s="22"/>
      <c r="DN1284" s="22"/>
      <c r="DO1284" s="22"/>
      <c r="DP1284" s="22"/>
      <c r="DQ1284" s="22"/>
      <c r="DR1284" s="22"/>
      <c r="DS1284" s="22"/>
      <c r="DT1284" s="22"/>
      <c r="DU1284" s="22"/>
      <c r="DV1284" s="22"/>
      <c r="DW1284" s="22"/>
      <c r="DX1284" s="22"/>
      <c r="DY1284" s="22"/>
      <c r="DZ1284" s="22"/>
      <c r="EA1284" s="22"/>
      <c r="EB1284" s="22"/>
      <c r="EC1284" s="22"/>
      <c r="ED1284" s="22"/>
      <c r="EE1284" s="22"/>
      <c r="EF1284" s="22"/>
      <c r="EG1284" s="22"/>
      <c r="EH1284" s="22"/>
      <c r="EI1284" s="22"/>
      <c r="EJ1284" s="22"/>
      <c r="EK1284" s="22"/>
      <c r="EL1284" s="22"/>
      <c r="EM1284" s="22"/>
      <c r="EN1284" s="22"/>
      <c r="EO1284" s="22"/>
      <c r="EP1284" s="22"/>
      <c r="EQ1284" s="22"/>
      <c r="ER1284" s="22"/>
      <c r="ES1284" s="22"/>
      <c r="ET1284" s="22"/>
      <c r="EU1284" s="22"/>
      <c r="EV1284" s="22"/>
      <c r="EW1284" s="22"/>
      <c r="EX1284" s="22"/>
      <c r="EY1284" s="22"/>
      <c r="EZ1284" s="22"/>
      <c r="FA1284" s="22"/>
      <c r="FB1284" s="22"/>
      <c r="FC1284" s="22"/>
      <c r="FD1284" s="22"/>
      <c r="FE1284" s="22"/>
      <c r="FF1284" s="22"/>
      <c r="FG1284" s="22"/>
      <c r="FH1284" s="22"/>
      <c r="FI1284" s="22"/>
      <c r="FJ1284" s="22"/>
      <c r="FK1284" s="22"/>
      <c r="FL1284" s="22"/>
      <c r="FM1284" s="22"/>
      <c r="FN1284" s="22"/>
      <c r="FO1284" s="22"/>
      <c r="FP1284" s="22"/>
      <c r="FQ1284" s="22"/>
      <c r="FR1284" s="22"/>
      <c r="FS1284" s="22"/>
      <c r="FT1284" s="22"/>
      <c r="FU1284" s="22"/>
      <c r="FV1284" s="48"/>
      <c r="FW1284" s="48"/>
      <c r="FX1284" s="48"/>
      <c r="FY1284" s="48"/>
      <c r="FZ1284" s="48"/>
      <c r="GA1284" s="48"/>
      <c r="GB1284" s="48"/>
      <c r="GC1284" s="48"/>
      <c r="GD1284" s="48"/>
    </row>
    <row r="1285" s="23" customFormat="1" ht="15" spans="1:186">
      <c r="A1285" s="44" t="s">
        <v>2352</v>
      </c>
      <c r="B1285" s="65" t="s">
        <v>2353</v>
      </c>
      <c r="C1285" s="46">
        <v>522</v>
      </c>
      <c r="D1285" s="46">
        <v>522</v>
      </c>
      <c r="E1285" s="47">
        <f t="shared" si="91"/>
        <v>1</v>
      </c>
      <c r="F1285" s="22"/>
      <c r="G1285" s="22"/>
      <c r="H1285" s="22"/>
      <c r="I1285" s="22"/>
      <c r="J1285" s="22"/>
      <c r="K1285" s="22"/>
      <c r="L1285" s="22"/>
      <c r="M1285" s="22"/>
      <c r="N1285" s="22"/>
      <c r="O1285" s="22"/>
      <c r="P1285" s="22"/>
      <c r="Q1285" s="22"/>
      <c r="R1285" s="22"/>
      <c r="S1285" s="22"/>
      <c r="T1285" s="22"/>
      <c r="U1285" s="22"/>
      <c r="V1285" s="22"/>
      <c r="W1285" s="22"/>
      <c r="X1285" s="22"/>
      <c r="Y1285" s="22"/>
      <c r="Z1285" s="22"/>
      <c r="AA1285" s="22"/>
      <c r="AB1285" s="22"/>
      <c r="AC1285" s="22"/>
      <c r="AD1285" s="22"/>
      <c r="AE1285" s="22"/>
      <c r="AF1285" s="22"/>
      <c r="AG1285" s="22"/>
      <c r="AH1285" s="22"/>
      <c r="AI1285" s="22"/>
      <c r="AJ1285" s="22"/>
      <c r="AK1285" s="22"/>
      <c r="AL1285" s="22"/>
      <c r="AM1285" s="22"/>
      <c r="AN1285" s="22"/>
      <c r="AO1285" s="22"/>
      <c r="AP1285" s="22"/>
      <c r="AQ1285" s="22"/>
      <c r="AR1285" s="22"/>
      <c r="AS1285" s="22"/>
      <c r="AT1285" s="22"/>
      <c r="AU1285" s="22"/>
      <c r="AV1285" s="22"/>
      <c r="AW1285" s="22"/>
      <c r="AX1285" s="22"/>
      <c r="AY1285" s="22"/>
      <c r="AZ1285" s="22"/>
      <c r="BA1285" s="22"/>
      <c r="BB1285" s="22"/>
      <c r="BC1285" s="22"/>
      <c r="BD1285" s="22"/>
      <c r="BE1285" s="22"/>
      <c r="BF1285" s="22"/>
      <c r="BG1285" s="22"/>
      <c r="BH1285" s="22"/>
      <c r="BI1285" s="22"/>
      <c r="BJ1285" s="22"/>
      <c r="BK1285" s="22"/>
      <c r="BL1285" s="22"/>
      <c r="BM1285" s="22"/>
      <c r="BN1285" s="22"/>
      <c r="BO1285" s="22"/>
      <c r="BP1285" s="22"/>
      <c r="BQ1285" s="22"/>
      <c r="BR1285" s="22"/>
      <c r="BS1285" s="22"/>
      <c r="BT1285" s="22"/>
      <c r="BU1285" s="22"/>
      <c r="BV1285" s="22"/>
      <c r="BW1285" s="22"/>
      <c r="BX1285" s="22"/>
      <c r="BY1285" s="22"/>
      <c r="BZ1285" s="22"/>
      <c r="CA1285" s="22"/>
      <c r="CB1285" s="22"/>
      <c r="CC1285" s="22"/>
      <c r="CD1285" s="22"/>
      <c r="CE1285" s="22"/>
      <c r="CF1285" s="22"/>
      <c r="CG1285" s="22"/>
      <c r="CH1285" s="22"/>
      <c r="CI1285" s="22"/>
      <c r="CJ1285" s="22"/>
      <c r="CK1285" s="22"/>
      <c r="CL1285" s="22"/>
      <c r="CM1285" s="22"/>
      <c r="CN1285" s="22"/>
      <c r="CO1285" s="22"/>
      <c r="CP1285" s="22"/>
      <c r="CQ1285" s="22"/>
      <c r="CR1285" s="22"/>
      <c r="CS1285" s="22"/>
      <c r="CT1285" s="22"/>
      <c r="CU1285" s="22"/>
      <c r="CV1285" s="22"/>
      <c r="CW1285" s="22"/>
      <c r="CX1285" s="22"/>
      <c r="CY1285" s="22"/>
      <c r="CZ1285" s="22"/>
      <c r="DA1285" s="22"/>
      <c r="DB1285" s="22"/>
      <c r="DC1285" s="22"/>
      <c r="DD1285" s="22"/>
      <c r="DE1285" s="22"/>
      <c r="DF1285" s="22"/>
      <c r="DG1285" s="22"/>
      <c r="DH1285" s="22"/>
      <c r="DI1285" s="22"/>
      <c r="DJ1285" s="22"/>
      <c r="DK1285" s="22"/>
      <c r="DL1285" s="22"/>
      <c r="DM1285" s="22"/>
      <c r="DN1285" s="22"/>
      <c r="DO1285" s="22"/>
      <c r="DP1285" s="22"/>
      <c r="DQ1285" s="22"/>
      <c r="DR1285" s="22"/>
      <c r="DS1285" s="22"/>
      <c r="DT1285" s="22"/>
      <c r="DU1285" s="22"/>
      <c r="DV1285" s="22"/>
      <c r="DW1285" s="22"/>
      <c r="DX1285" s="22"/>
      <c r="DY1285" s="22"/>
      <c r="DZ1285" s="22"/>
      <c r="EA1285" s="22"/>
      <c r="EB1285" s="22"/>
      <c r="EC1285" s="22"/>
      <c r="ED1285" s="22"/>
      <c r="EE1285" s="22"/>
      <c r="EF1285" s="22"/>
      <c r="EG1285" s="22"/>
      <c r="EH1285" s="22"/>
      <c r="EI1285" s="22"/>
      <c r="EJ1285" s="22"/>
      <c r="EK1285" s="22"/>
      <c r="EL1285" s="22"/>
      <c r="EM1285" s="22"/>
      <c r="EN1285" s="22"/>
      <c r="EO1285" s="22"/>
      <c r="EP1285" s="22"/>
      <c r="EQ1285" s="22"/>
      <c r="ER1285" s="22"/>
      <c r="ES1285" s="22"/>
      <c r="ET1285" s="22"/>
      <c r="EU1285" s="22"/>
      <c r="EV1285" s="22"/>
      <c r="EW1285" s="22"/>
      <c r="EX1285" s="22"/>
      <c r="EY1285" s="22"/>
      <c r="EZ1285" s="22"/>
      <c r="FA1285" s="22"/>
      <c r="FB1285" s="22"/>
      <c r="FC1285" s="22"/>
      <c r="FD1285" s="22"/>
      <c r="FE1285" s="22"/>
      <c r="FF1285" s="22"/>
      <c r="FG1285" s="22"/>
      <c r="FH1285" s="22"/>
      <c r="FI1285" s="22"/>
      <c r="FJ1285" s="22"/>
      <c r="FK1285" s="22"/>
      <c r="FL1285" s="22"/>
      <c r="FM1285" s="22"/>
      <c r="FN1285" s="22"/>
      <c r="FO1285" s="22"/>
      <c r="FP1285" s="22"/>
      <c r="FQ1285" s="22"/>
      <c r="FR1285" s="22"/>
      <c r="FS1285" s="22"/>
      <c r="FT1285" s="22"/>
      <c r="FU1285" s="22"/>
      <c r="FV1285" s="48"/>
      <c r="FW1285" s="48"/>
      <c r="FX1285" s="48"/>
      <c r="FY1285" s="48"/>
      <c r="FZ1285" s="48"/>
      <c r="GA1285" s="48"/>
      <c r="GB1285" s="48"/>
      <c r="GC1285" s="48"/>
      <c r="GD1285" s="48"/>
    </row>
    <row r="1286" s="23" customFormat="1" ht="15" spans="1:186">
      <c r="A1286" s="50" t="s">
        <v>2354</v>
      </c>
      <c r="B1286" s="66" t="s">
        <v>154</v>
      </c>
      <c r="C1286" s="52">
        <v>477</v>
      </c>
      <c r="D1286" s="52">
        <v>477</v>
      </c>
      <c r="E1286" s="47">
        <f t="shared" si="91"/>
        <v>1</v>
      </c>
      <c r="F1286" s="22"/>
      <c r="G1286" s="22"/>
      <c r="H1286" s="22"/>
      <c r="I1286" s="22"/>
      <c r="J1286" s="22"/>
      <c r="K1286" s="22"/>
      <c r="L1286" s="22"/>
      <c r="M1286" s="22"/>
      <c r="N1286" s="22"/>
      <c r="O1286" s="22"/>
      <c r="P1286" s="22"/>
      <c r="Q1286" s="22"/>
      <c r="R1286" s="22"/>
      <c r="S1286" s="22"/>
      <c r="T1286" s="22"/>
      <c r="U1286" s="22"/>
      <c r="V1286" s="22"/>
      <c r="W1286" s="22"/>
      <c r="X1286" s="22"/>
      <c r="Y1286" s="22"/>
      <c r="Z1286" s="22"/>
      <c r="AA1286" s="22"/>
      <c r="AB1286" s="22"/>
      <c r="AC1286" s="22"/>
      <c r="AD1286" s="22"/>
      <c r="AE1286" s="22"/>
      <c r="AF1286" s="22"/>
      <c r="AG1286" s="22"/>
      <c r="AH1286" s="22"/>
      <c r="AI1286" s="22"/>
      <c r="AJ1286" s="22"/>
      <c r="AK1286" s="22"/>
      <c r="AL1286" s="22"/>
      <c r="AM1286" s="22"/>
      <c r="AN1286" s="22"/>
      <c r="AO1286" s="22"/>
      <c r="AP1286" s="22"/>
      <c r="AQ1286" s="22"/>
      <c r="AR1286" s="22"/>
      <c r="AS1286" s="22"/>
      <c r="AT1286" s="22"/>
      <c r="AU1286" s="22"/>
      <c r="AV1286" s="22"/>
      <c r="AW1286" s="22"/>
      <c r="AX1286" s="22"/>
      <c r="AY1286" s="22"/>
      <c r="AZ1286" s="22"/>
      <c r="BA1286" s="22"/>
      <c r="BB1286" s="22"/>
      <c r="BC1286" s="22"/>
      <c r="BD1286" s="22"/>
      <c r="BE1286" s="22"/>
      <c r="BF1286" s="22"/>
      <c r="BG1286" s="22"/>
      <c r="BH1286" s="22"/>
      <c r="BI1286" s="22"/>
      <c r="BJ1286" s="22"/>
      <c r="BK1286" s="22"/>
      <c r="BL1286" s="22"/>
      <c r="BM1286" s="22"/>
      <c r="BN1286" s="22"/>
      <c r="BO1286" s="22"/>
      <c r="BP1286" s="22"/>
      <c r="BQ1286" s="22"/>
      <c r="BR1286" s="22"/>
      <c r="BS1286" s="22"/>
      <c r="BT1286" s="22"/>
      <c r="BU1286" s="22"/>
      <c r="BV1286" s="22"/>
      <c r="BW1286" s="22"/>
      <c r="BX1286" s="22"/>
      <c r="BY1286" s="22"/>
      <c r="BZ1286" s="22"/>
      <c r="CA1286" s="22"/>
      <c r="CB1286" s="22"/>
      <c r="CC1286" s="22"/>
      <c r="CD1286" s="22"/>
      <c r="CE1286" s="22"/>
      <c r="CF1286" s="22"/>
      <c r="CG1286" s="22"/>
      <c r="CH1286" s="22"/>
      <c r="CI1286" s="22"/>
      <c r="CJ1286" s="22"/>
      <c r="CK1286" s="22"/>
      <c r="CL1286" s="22"/>
      <c r="CM1286" s="22"/>
      <c r="CN1286" s="22"/>
      <c r="CO1286" s="22"/>
      <c r="CP1286" s="22"/>
      <c r="CQ1286" s="22"/>
      <c r="CR1286" s="22"/>
      <c r="CS1286" s="22"/>
      <c r="CT1286" s="22"/>
      <c r="CU1286" s="22"/>
      <c r="CV1286" s="22"/>
      <c r="CW1286" s="22"/>
      <c r="CX1286" s="22"/>
      <c r="CY1286" s="22"/>
      <c r="CZ1286" s="22"/>
      <c r="DA1286" s="22"/>
      <c r="DB1286" s="22"/>
      <c r="DC1286" s="22"/>
      <c r="DD1286" s="22"/>
      <c r="DE1286" s="22"/>
      <c r="DF1286" s="22"/>
      <c r="DG1286" s="22"/>
      <c r="DH1286" s="22"/>
      <c r="DI1286" s="22"/>
      <c r="DJ1286" s="22"/>
      <c r="DK1286" s="22"/>
      <c r="DL1286" s="22"/>
      <c r="DM1286" s="22"/>
      <c r="DN1286" s="22"/>
      <c r="DO1286" s="22"/>
      <c r="DP1286" s="22"/>
      <c r="DQ1286" s="22"/>
      <c r="DR1286" s="22"/>
      <c r="DS1286" s="22"/>
      <c r="DT1286" s="22"/>
      <c r="DU1286" s="22"/>
      <c r="DV1286" s="22"/>
      <c r="DW1286" s="22"/>
      <c r="DX1286" s="22"/>
      <c r="DY1286" s="22"/>
      <c r="DZ1286" s="22"/>
      <c r="EA1286" s="22"/>
      <c r="EB1286" s="22"/>
      <c r="EC1286" s="22"/>
      <c r="ED1286" s="22"/>
      <c r="EE1286" s="22"/>
      <c r="EF1286" s="22"/>
      <c r="EG1286" s="22"/>
      <c r="EH1286" s="22"/>
      <c r="EI1286" s="22"/>
      <c r="EJ1286" s="22"/>
      <c r="EK1286" s="22"/>
      <c r="EL1286" s="22"/>
      <c r="EM1286" s="22"/>
      <c r="EN1286" s="22"/>
      <c r="EO1286" s="22"/>
      <c r="EP1286" s="22"/>
      <c r="EQ1286" s="22"/>
      <c r="ER1286" s="22"/>
      <c r="ES1286" s="22"/>
      <c r="ET1286" s="22"/>
      <c r="EU1286" s="22"/>
      <c r="EV1286" s="22"/>
      <c r="EW1286" s="22"/>
      <c r="EX1286" s="22"/>
      <c r="EY1286" s="22"/>
      <c r="EZ1286" s="22"/>
      <c r="FA1286" s="22"/>
      <c r="FB1286" s="22"/>
      <c r="FC1286" s="22"/>
      <c r="FD1286" s="22"/>
      <c r="FE1286" s="22"/>
      <c r="FF1286" s="22"/>
      <c r="FG1286" s="22"/>
      <c r="FH1286" s="22"/>
      <c r="FI1286" s="22"/>
      <c r="FJ1286" s="22"/>
      <c r="FK1286" s="22"/>
      <c r="FL1286" s="22"/>
      <c r="FM1286" s="22"/>
      <c r="FN1286" s="22"/>
      <c r="FO1286" s="22"/>
      <c r="FP1286" s="22"/>
      <c r="FQ1286" s="22"/>
      <c r="FR1286" s="22"/>
      <c r="FS1286" s="22"/>
      <c r="FT1286" s="22"/>
      <c r="FU1286" s="22"/>
      <c r="FV1286" s="48"/>
      <c r="FW1286" s="48"/>
      <c r="FX1286" s="48"/>
      <c r="FY1286" s="48"/>
      <c r="FZ1286" s="48"/>
      <c r="GA1286" s="48"/>
      <c r="GB1286" s="48"/>
      <c r="GC1286" s="48"/>
      <c r="GD1286" s="48"/>
    </row>
    <row r="1287" s="23" customFormat="1" ht="15" spans="1:186">
      <c r="A1287" s="50" t="s">
        <v>2355</v>
      </c>
      <c r="B1287" s="66" t="s">
        <v>156</v>
      </c>
      <c r="C1287" s="52">
        <v>26</v>
      </c>
      <c r="D1287" s="52">
        <v>26</v>
      </c>
      <c r="E1287" s="47">
        <f t="shared" si="91"/>
        <v>1</v>
      </c>
      <c r="F1287" s="22"/>
      <c r="G1287" s="22"/>
      <c r="H1287" s="22"/>
      <c r="I1287" s="22"/>
      <c r="J1287" s="22"/>
      <c r="K1287" s="22"/>
      <c r="L1287" s="22"/>
      <c r="M1287" s="22"/>
      <c r="N1287" s="22"/>
      <c r="O1287" s="22"/>
      <c r="P1287" s="22"/>
      <c r="Q1287" s="22"/>
      <c r="R1287" s="22"/>
      <c r="S1287" s="22"/>
      <c r="T1287" s="22"/>
      <c r="U1287" s="22"/>
      <c r="V1287" s="22"/>
      <c r="W1287" s="22"/>
      <c r="X1287" s="22"/>
      <c r="Y1287" s="22"/>
      <c r="Z1287" s="22"/>
      <c r="AA1287" s="22"/>
      <c r="AB1287" s="22"/>
      <c r="AC1287" s="22"/>
      <c r="AD1287" s="22"/>
      <c r="AE1287" s="22"/>
      <c r="AF1287" s="22"/>
      <c r="AG1287" s="22"/>
      <c r="AH1287" s="22"/>
      <c r="AI1287" s="22"/>
      <c r="AJ1287" s="22"/>
      <c r="AK1287" s="22"/>
      <c r="AL1287" s="22"/>
      <c r="AM1287" s="22"/>
      <c r="AN1287" s="22"/>
      <c r="AO1287" s="22"/>
      <c r="AP1287" s="22"/>
      <c r="AQ1287" s="22"/>
      <c r="AR1287" s="22"/>
      <c r="AS1287" s="22"/>
      <c r="AT1287" s="22"/>
      <c r="AU1287" s="22"/>
      <c r="AV1287" s="22"/>
      <c r="AW1287" s="22"/>
      <c r="AX1287" s="22"/>
      <c r="AY1287" s="22"/>
      <c r="AZ1287" s="22"/>
      <c r="BA1287" s="22"/>
      <c r="BB1287" s="22"/>
      <c r="BC1287" s="22"/>
      <c r="BD1287" s="22"/>
      <c r="BE1287" s="22"/>
      <c r="BF1287" s="22"/>
      <c r="BG1287" s="22"/>
      <c r="BH1287" s="22"/>
      <c r="BI1287" s="22"/>
      <c r="BJ1287" s="22"/>
      <c r="BK1287" s="22"/>
      <c r="BL1287" s="22"/>
      <c r="BM1287" s="22"/>
      <c r="BN1287" s="22"/>
      <c r="BO1287" s="22"/>
      <c r="BP1287" s="22"/>
      <c r="BQ1287" s="22"/>
      <c r="BR1287" s="22"/>
      <c r="BS1287" s="22"/>
      <c r="BT1287" s="22"/>
      <c r="BU1287" s="22"/>
      <c r="BV1287" s="22"/>
      <c r="BW1287" s="22"/>
      <c r="BX1287" s="22"/>
      <c r="BY1287" s="22"/>
      <c r="BZ1287" s="22"/>
      <c r="CA1287" s="22"/>
      <c r="CB1287" s="22"/>
      <c r="CC1287" s="22"/>
      <c r="CD1287" s="22"/>
      <c r="CE1287" s="22"/>
      <c r="CF1287" s="22"/>
      <c r="CG1287" s="22"/>
      <c r="CH1287" s="22"/>
      <c r="CI1287" s="22"/>
      <c r="CJ1287" s="22"/>
      <c r="CK1287" s="22"/>
      <c r="CL1287" s="22"/>
      <c r="CM1287" s="22"/>
      <c r="CN1287" s="22"/>
      <c r="CO1287" s="22"/>
      <c r="CP1287" s="22"/>
      <c r="CQ1287" s="22"/>
      <c r="CR1287" s="22"/>
      <c r="CS1287" s="22"/>
      <c r="CT1287" s="22"/>
      <c r="CU1287" s="22"/>
      <c r="CV1287" s="22"/>
      <c r="CW1287" s="22"/>
      <c r="CX1287" s="22"/>
      <c r="CY1287" s="22"/>
      <c r="CZ1287" s="22"/>
      <c r="DA1287" s="22"/>
      <c r="DB1287" s="22"/>
      <c r="DC1287" s="22"/>
      <c r="DD1287" s="22"/>
      <c r="DE1287" s="22"/>
      <c r="DF1287" s="22"/>
      <c r="DG1287" s="22"/>
      <c r="DH1287" s="22"/>
      <c r="DI1287" s="22"/>
      <c r="DJ1287" s="22"/>
      <c r="DK1287" s="22"/>
      <c r="DL1287" s="22"/>
      <c r="DM1287" s="22"/>
      <c r="DN1287" s="22"/>
      <c r="DO1287" s="22"/>
      <c r="DP1287" s="22"/>
      <c r="DQ1287" s="22"/>
      <c r="DR1287" s="22"/>
      <c r="DS1287" s="22"/>
      <c r="DT1287" s="22"/>
      <c r="DU1287" s="22"/>
      <c r="DV1287" s="22"/>
      <c r="DW1287" s="22"/>
      <c r="DX1287" s="22"/>
      <c r="DY1287" s="22"/>
      <c r="DZ1287" s="22"/>
      <c r="EA1287" s="22"/>
      <c r="EB1287" s="22"/>
      <c r="EC1287" s="22"/>
      <c r="ED1287" s="22"/>
      <c r="EE1287" s="22"/>
      <c r="EF1287" s="22"/>
      <c r="EG1287" s="22"/>
      <c r="EH1287" s="22"/>
      <c r="EI1287" s="22"/>
      <c r="EJ1287" s="22"/>
      <c r="EK1287" s="22"/>
      <c r="EL1287" s="22"/>
      <c r="EM1287" s="22"/>
      <c r="EN1287" s="22"/>
      <c r="EO1287" s="22"/>
      <c r="EP1287" s="22"/>
      <c r="EQ1287" s="22"/>
      <c r="ER1287" s="22"/>
      <c r="ES1287" s="22"/>
      <c r="ET1287" s="22"/>
      <c r="EU1287" s="22"/>
      <c r="EV1287" s="22"/>
      <c r="EW1287" s="22"/>
      <c r="EX1287" s="22"/>
      <c r="EY1287" s="22"/>
      <c r="EZ1287" s="22"/>
      <c r="FA1287" s="22"/>
      <c r="FB1287" s="22"/>
      <c r="FC1287" s="22"/>
      <c r="FD1287" s="22"/>
      <c r="FE1287" s="22"/>
      <c r="FF1287" s="22"/>
      <c r="FG1287" s="22"/>
      <c r="FH1287" s="22"/>
      <c r="FI1287" s="22"/>
      <c r="FJ1287" s="22"/>
      <c r="FK1287" s="22"/>
      <c r="FL1287" s="22"/>
      <c r="FM1287" s="22"/>
      <c r="FN1287" s="22"/>
      <c r="FO1287" s="22"/>
      <c r="FP1287" s="22"/>
      <c r="FQ1287" s="22"/>
      <c r="FR1287" s="22"/>
      <c r="FS1287" s="22"/>
      <c r="FT1287" s="22"/>
      <c r="FU1287" s="22"/>
      <c r="FV1287" s="48"/>
      <c r="FW1287" s="48"/>
      <c r="FX1287" s="48"/>
      <c r="FY1287" s="48"/>
      <c r="FZ1287" s="48"/>
      <c r="GA1287" s="48"/>
      <c r="GB1287" s="48"/>
      <c r="GC1287" s="48"/>
      <c r="GD1287" s="48"/>
    </row>
    <row r="1288" s="23" customFormat="1" ht="15" spans="1:186">
      <c r="A1288" s="50" t="s">
        <v>2356</v>
      </c>
      <c r="B1288" s="66" t="s">
        <v>158</v>
      </c>
      <c r="C1288" s="52">
        <v>0</v>
      </c>
      <c r="D1288" s="52">
        <v>0</v>
      </c>
      <c r="E1288" s="47"/>
      <c r="F1288" s="22"/>
      <c r="G1288" s="22"/>
      <c r="H1288" s="22"/>
      <c r="I1288" s="22"/>
      <c r="J1288" s="22"/>
      <c r="K1288" s="22"/>
      <c r="L1288" s="22"/>
      <c r="M1288" s="22"/>
      <c r="N1288" s="22"/>
      <c r="O1288" s="22"/>
      <c r="P1288" s="22"/>
      <c r="Q1288" s="22"/>
      <c r="R1288" s="22"/>
      <c r="S1288" s="22"/>
      <c r="T1288" s="22"/>
      <c r="U1288" s="22"/>
      <c r="V1288" s="22"/>
      <c r="W1288" s="22"/>
      <c r="X1288" s="22"/>
      <c r="Y1288" s="22"/>
      <c r="Z1288" s="22"/>
      <c r="AA1288" s="22"/>
      <c r="AB1288" s="22"/>
      <c r="AC1288" s="22"/>
      <c r="AD1288" s="22"/>
      <c r="AE1288" s="22"/>
      <c r="AF1288" s="22"/>
      <c r="AG1288" s="22"/>
      <c r="AH1288" s="22"/>
      <c r="AI1288" s="22"/>
      <c r="AJ1288" s="22"/>
      <c r="AK1288" s="22"/>
      <c r="AL1288" s="22"/>
      <c r="AM1288" s="22"/>
      <c r="AN1288" s="22"/>
      <c r="AO1288" s="22"/>
      <c r="AP1288" s="22"/>
      <c r="AQ1288" s="22"/>
      <c r="AR1288" s="22"/>
      <c r="AS1288" s="22"/>
      <c r="AT1288" s="22"/>
      <c r="AU1288" s="22"/>
      <c r="AV1288" s="22"/>
      <c r="AW1288" s="22"/>
      <c r="AX1288" s="22"/>
      <c r="AY1288" s="22"/>
      <c r="AZ1288" s="22"/>
      <c r="BA1288" s="22"/>
      <c r="BB1288" s="22"/>
      <c r="BC1288" s="22"/>
      <c r="BD1288" s="22"/>
      <c r="BE1288" s="22"/>
      <c r="BF1288" s="22"/>
      <c r="BG1288" s="22"/>
      <c r="BH1288" s="22"/>
      <c r="BI1288" s="22"/>
      <c r="BJ1288" s="22"/>
      <c r="BK1288" s="22"/>
      <c r="BL1288" s="22"/>
      <c r="BM1288" s="22"/>
      <c r="BN1288" s="22"/>
      <c r="BO1288" s="22"/>
      <c r="BP1288" s="22"/>
      <c r="BQ1288" s="22"/>
      <c r="BR1288" s="22"/>
      <c r="BS1288" s="22"/>
      <c r="BT1288" s="22"/>
      <c r="BU1288" s="22"/>
      <c r="BV1288" s="22"/>
      <c r="BW1288" s="22"/>
      <c r="BX1288" s="22"/>
      <c r="BY1288" s="22"/>
      <c r="BZ1288" s="22"/>
      <c r="CA1288" s="22"/>
      <c r="CB1288" s="22"/>
      <c r="CC1288" s="22"/>
      <c r="CD1288" s="22"/>
      <c r="CE1288" s="22"/>
      <c r="CF1288" s="22"/>
      <c r="CG1288" s="22"/>
      <c r="CH1288" s="22"/>
      <c r="CI1288" s="22"/>
      <c r="CJ1288" s="22"/>
      <c r="CK1288" s="22"/>
      <c r="CL1288" s="22"/>
      <c r="CM1288" s="22"/>
      <c r="CN1288" s="22"/>
      <c r="CO1288" s="22"/>
      <c r="CP1288" s="22"/>
      <c r="CQ1288" s="22"/>
      <c r="CR1288" s="22"/>
      <c r="CS1288" s="22"/>
      <c r="CT1288" s="22"/>
      <c r="CU1288" s="22"/>
      <c r="CV1288" s="22"/>
      <c r="CW1288" s="22"/>
      <c r="CX1288" s="22"/>
      <c r="CY1288" s="22"/>
      <c r="CZ1288" s="22"/>
      <c r="DA1288" s="22"/>
      <c r="DB1288" s="22"/>
      <c r="DC1288" s="22"/>
      <c r="DD1288" s="22"/>
      <c r="DE1288" s="22"/>
      <c r="DF1288" s="22"/>
      <c r="DG1288" s="22"/>
      <c r="DH1288" s="22"/>
      <c r="DI1288" s="22"/>
      <c r="DJ1288" s="22"/>
      <c r="DK1288" s="22"/>
      <c r="DL1288" s="22"/>
      <c r="DM1288" s="22"/>
      <c r="DN1288" s="22"/>
      <c r="DO1288" s="22"/>
      <c r="DP1288" s="22"/>
      <c r="DQ1288" s="22"/>
      <c r="DR1288" s="22"/>
      <c r="DS1288" s="22"/>
      <c r="DT1288" s="22"/>
      <c r="DU1288" s="22"/>
      <c r="DV1288" s="22"/>
      <c r="DW1288" s="22"/>
      <c r="DX1288" s="22"/>
      <c r="DY1288" s="22"/>
      <c r="DZ1288" s="22"/>
      <c r="EA1288" s="22"/>
      <c r="EB1288" s="22"/>
      <c r="EC1288" s="22"/>
      <c r="ED1288" s="22"/>
      <c r="EE1288" s="22"/>
      <c r="EF1288" s="22"/>
      <c r="EG1288" s="22"/>
      <c r="EH1288" s="22"/>
      <c r="EI1288" s="22"/>
      <c r="EJ1288" s="22"/>
      <c r="EK1288" s="22"/>
      <c r="EL1288" s="22"/>
      <c r="EM1288" s="22"/>
      <c r="EN1288" s="22"/>
      <c r="EO1288" s="22"/>
      <c r="EP1288" s="22"/>
      <c r="EQ1288" s="22"/>
      <c r="ER1288" s="22"/>
      <c r="ES1288" s="22"/>
      <c r="ET1288" s="22"/>
      <c r="EU1288" s="22"/>
      <c r="EV1288" s="22"/>
      <c r="EW1288" s="22"/>
      <c r="EX1288" s="22"/>
      <c r="EY1288" s="22"/>
      <c r="EZ1288" s="22"/>
      <c r="FA1288" s="22"/>
      <c r="FB1288" s="22"/>
      <c r="FC1288" s="22"/>
      <c r="FD1288" s="22"/>
      <c r="FE1288" s="22"/>
      <c r="FF1288" s="22"/>
      <c r="FG1288" s="22"/>
      <c r="FH1288" s="22"/>
      <c r="FI1288" s="22"/>
      <c r="FJ1288" s="22"/>
      <c r="FK1288" s="22"/>
      <c r="FL1288" s="22"/>
      <c r="FM1288" s="22"/>
      <c r="FN1288" s="22"/>
      <c r="FO1288" s="22"/>
      <c r="FP1288" s="22"/>
      <c r="FQ1288" s="22"/>
      <c r="FR1288" s="22"/>
      <c r="FS1288" s="22"/>
      <c r="FT1288" s="22"/>
      <c r="FU1288" s="22"/>
      <c r="FV1288" s="48"/>
      <c r="FW1288" s="48"/>
      <c r="FX1288" s="48"/>
      <c r="FY1288" s="48"/>
      <c r="FZ1288" s="48"/>
      <c r="GA1288" s="48"/>
      <c r="GB1288" s="48"/>
      <c r="GC1288" s="48"/>
      <c r="GD1288" s="48"/>
    </row>
    <row r="1289" s="23" customFormat="1" ht="15" spans="1:186">
      <c r="A1289" s="50" t="s">
        <v>2357</v>
      </c>
      <c r="B1289" s="66" t="s">
        <v>2358</v>
      </c>
      <c r="C1289" s="52">
        <v>0</v>
      </c>
      <c r="D1289" s="52">
        <v>0</v>
      </c>
      <c r="E1289" s="47"/>
      <c r="F1289" s="22"/>
      <c r="G1289" s="22"/>
      <c r="H1289" s="22"/>
      <c r="I1289" s="22"/>
      <c r="J1289" s="22"/>
      <c r="K1289" s="22"/>
      <c r="L1289" s="22"/>
      <c r="M1289" s="22"/>
      <c r="N1289" s="22"/>
      <c r="O1289" s="22"/>
      <c r="P1289" s="22"/>
      <c r="Q1289" s="22"/>
      <c r="R1289" s="22"/>
      <c r="S1289" s="22"/>
      <c r="T1289" s="22"/>
      <c r="U1289" s="22"/>
      <c r="V1289" s="22"/>
      <c r="W1289" s="22"/>
      <c r="X1289" s="22"/>
      <c r="Y1289" s="22"/>
      <c r="Z1289" s="22"/>
      <c r="AA1289" s="22"/>
      <c r="AB1289" s="22"/>
      <c r="AC1289" s="22"/>
      <c r="AD1289" s="22"/>
      <c r="AE1289" s="22"/>
      <c r="AF1289" s="22"/>
      <c r="AG1289" s="22"/>
      <c r="AH1289" s="22"/>
      <c r="AI1289" s="22"/>
      <c r="AJ1289" s="22"/>
      <c r="AK1289" s="22"/>
      <c r="AL1289" s="22"/>
      <c r="AM1289" s="22"/>
      <c r="AN1289" s="22"/>
      <c r="AO1289" s="22"/>
      <c r="AP1289" s="22"/>
      <c r="AQ1289" s="22"/>
      <c r="AR1289" s="22"/>
      <c r="AS1289" s="22"/>
      <c r="AT1289" s="22"/>
      <c r="AU1289" s="22"/>
      <c r="AV1289" s="22"/>
      <c r="AW1289" s="22"/>
      <c r="AX1289" s="22"/>
      <c r="AY1289" s="22"/>
      <c r="AZ1289" s="22"/>
      <c r="BA1289" s="22"/>
      <c r="BB1289" s="22"/>
      <c r="BC1289" s="22"/>
      <c r="BD1289" s="22"/>
      <c r="BE1289" s="22"/>
      <c r="BF1289" s="22"/>
      <c r="BG1289" s="22"/>
      <c r="BH1289" s="22"/>
      <c r="BI1289" s="22"/>
      <c r="BJ1289" s="22"/>
      <c r="BK1289" s="22"/>
      <c r="BL1289" s="22"/>
      <c r="BM1289" s="22"/>
      <c r="BN1289" s="22"/>
      <c r="BO1289" s="22"/>
      <c r="BP1289" s="22"/>
      <c r="BQ1289" s="22"/>
      <c r="BR1289" s="22"/>
      <c r="BS1289" s="22"/>
      <c r="BT1289" s="22"/>
      <c r="BU1289" s="22"/>
      <c r="BV1289" s="22"/>
      <c r="BW1289" s="22"/>
      <c r="BX1289" s="22"/>
      <c r="BY1289" s="22"/>
      <c r="BZ1289" s="22"/>
      <c r="CA1289" s="22"/>
      <c r="CB1289" s="22"/>
      <c r="CC1289" s="22"/>
      <c r="CD1289" s="22"/>
      <c r="CE1289" s="22"/>
      <c r="CF1289" s="22"/>
      <c r="CG1289" s="22"/>
      <c r="CH1289" s="22"/>
      <c r="CI1289" s="22"/>
      <c r="CJ1289" s="22"/>
      <c r="CK1289" s="22"/>
      <c r="CL1289" s="22"/>
      <c r="CM1289" s="22"/>
      <c r="CN1289" s="22"/>
      <c r="CO1289" s="22"/>
      <c r="CP1289" s="22"/>
      <c r="CQ1289" s="22"/>
      <c r="CR1289" s="22"/>
      <c r="CS1289" s="22"/>
      <c r="CT1289" s="22"/>
      <c r="CU1289" s="22"/>
      <c r="CV1289" s="22"/>
      <c r="CW1289" s="22"/>
      <c r="CX1289" s="22"/>
      <c r="CY1289" s="22"/>
      <c r="CZ1289" s="22"/>
      <c r="DA1289" s="22"/>
      <c r="DB1289" s="22"/>
      <c r="DC1289" s="22"/>
      <c r="DD1289" s="22"/>
      <c r="DE1289" s="22"/>
      <c r="DF1289" s="22"/>
      <c r="DG1289" s="22"/>
      <c r="DH1289" s="22"/>
      <c r="DI1289" s="22"/>
      <c r="DJ1289" s="22"/>
      <c r="DK1289" s="22"/>
      <c r="DL1289" s="22"/>
      <c r="DM1289" s="22"/>
      <c r="DN1289" s="22"/>
      <c r="DO1289" s="22"/>
      <c r="DP1289" s="22"/>
      <c r="DQ1289" s="22"/>
      <c r="DR1289" s="22"/>
      <c r="DS1289" s="22"/>
      <c r="DT1289" s="22"/>
      <c r="DU1289" s="22"/>
      <c r="DV1289" s="22"/>
      <c r="DW1289" s="22"/>
      <c r="DX1289" s="22"/>
      <c r="DY1289" s="22"/>
      <c r="DZ1289" s="22"/>
      <c r="EA1289" s="22"/>
      <c r="EB1289" s="22"/>
      <c r="EC1289" s="22"/>
      <c r="ED1289" s="22"/>
      <c r="EE1289" s="22"/>
      <c r="EF1289" s="22"/>
      <c r="EG1289" s="22"/>
      <c r="EH1289" s="22"/>
      <c r="EI1289" s="22"/>
      <c r="EJ1289" s="22"/>
      <c r="EK1289" s="22"/>
      <c r="EL1289" s="22"/>
      <c r="EM1289" s="22"/>
      <c r="EN1289" s="22"/>
      <c r="EO1289" s="22"/>
      <c r="EP1289" s="22"/>
      <c r="EQ1289" s="22"/>
      <c r="ER1289" s="22"/>
      <c r="ES1289" s="22"/>
      <c r="ET1289" s="22"/>
      <c r="EU1289" s="22"/>
      <c r="EV1289" s="22"/>
      <c r="EW1289" s="22"/>
      <c r="EX1289" s="22"/>
      <c r="EY1289" s="22"/>
      <c r="EZ1289" s="22"/>
      <c r="FA1289" s="22"/>
      <c r="FB1289" s="22"/>
      <c r="FC1289" s="22"/>
      <c r="FD1289" s="22"/>
      <c r="FE1289" s="22"/>
      <c r="FF1289" s="22"/>
      <c r="FG1289" s="22"/>
      <c r="FH1289" s="22"/>
      <c r="FI1289" s="22"/>
      <c r="FJ1289" s="22"/>
      <c r="FK1289" s="22"/>
      <c r="FL1289" s="22"/>
      <c r="FM1289" s="22"/>
      <c r="FN1289" s="22"/>
      <c r="FO1289" s="22"/>
      <c r="FP1289" s="22"/>
      <c r="FQ1289" s="22"/>
      <c r="FR1289" s="22"/>
      <c r="FS1289" s="22"/>
      <c r="FT1289" s="22"/>
      <c r="FU1289" s="22"/>
      <c r="FV1289" s="48"/>
      <c r="FW1289" s="48"/>
      <c r="FX1289" s="48"/>
      <c r="FY1289" s="48"/>
      <c r="FZ1289" s="48"/>
      <c r="GA1289" s="48"/>
      <c r="GB1289" s="48"/>
      <c r="GC1289" s="48"/>
      <c r="GD1289" s="48"/>
    </row>
    <row r="1290" s="23" customFormat="1" ht="15" spans="1:186">
      <c r="A1290" s="50" t="s">
        <v>2359</v>
      </c>
      <c r="B1290" s="66" t="s">
        <v>172</v>
      </c>
      <c r="C1290" s="52">
        <v>0</v>
      </c>
      <c r="D1290" s="52">
        <v>0</v>
      </c>
      <c r="E1290" s="47"/>
      <c r="F1290" s="22"/>
      <c r="G1290" s="22"/>
      <c r="H1290" s="22"/>
      <c r="I1290" s="22"/>
      <c r="J1290" s="22"/>
      <c r="K1290" s="22"/>
      <c r="L1290" s="22"/>
      <c r="M1290" s="22"/>
      <c r="N1290" s="22"/>
      <c r="O1290" s="22"/>
      <c r="P1290" s="22"/>
      <c r="Q1290" s="22"/>
      <c r="R1290" s="22"/>
      <c r="S1290" s="22"/>
      <c r="T1290" s="22"/>
      <c r="U1290" s="22"/>
      <c r="V1290" s="22"/>
      <c r="W1290" s="22"/>
      <c r="X1290" s="22"/>
      <c r="Y1290" s="22"/>
      <c r="Z1290" s="22"/>
      <c r="AA1290" s="22"/>
      <c r="AB1290" s="22"/>
      <c r="AC1290" s="22"/>
      <c r="AD1290" s="22"/>
      <c r="AE1290" s="22"/>
      <c r="AF1290" s="22"/>
      <c r="AG1290" s="22"/>
      <c r="AH1290" s="22"/>
      <c r="AI1290" s="22"/>
      <c r="AJ1290" s="22"/>
      <c r="AK1290" s="22"/>
      <c r="AL1290" s="22"/>
      <c r="AM1290" s="22"/>
      <c r="AN1290" s="22"/>
      <c r="AO1290" s="22"/>
      <c r="AP1290" s="22"/>
      <c r="AQ1290" s="22"/>
      <c r="AR1290" s="22"/>
      <c r="AS1290" s="22"/>
      <c r="AT1290" s="22"/>
      <c r="AU1290" s="22"/>
      <c r="AV1290" s="22"/>
      <c r="AW1290" s="22"/>
      <c r="AX1290" s="22"/>
      <c r="AY1290" s="22"/>
      <c r="AZ1290" s="22"/>
      <c r="BA1290" s="22"/>
      <c r="BB1290" s="22"/>
      <c r="BC1290" s="22"/>
      <c r="BD1290" s="22"/>
      <c r="BE1290" s="22"/>
      <c r="BF1290" s="22"/>
      <c r="BG1290" s="22"/>
      <c r="BH1290" s="22"/>
      <c r="BI1290" s="22"/>
      <c r="BJ1290" s="22"/>
      <c r="BK1290" s="22"/>
      <c r="BL1290" s="22"/>
      <c r="BM1290" s="22"/>
      <c r="BN1290" s="22"/>
      <c r="BO1290" s="22"/>
      <c r="BP1290" s="22"/>
      <c r="BQ1290" s="22"/>
      <c r="BR1290" s="22"/>
      <c r="BS1290" s="22"/>
      <c r="BT1290" s="22"/>
      <c r="BU1290" s="22"/>
      <c r="BV1290" s="22"/>
      <c r="BW1290" s="22"/>
      <c r="BX1290" s="22"/>
      <c r="BY1290" s="22"/>
      <c r="BZ1290" s="22"/>
      <c r="CA1290" s="22"/>
      <c r="CB1290" s="22"/>
      <c r="CC1290" s="22"/>
      <c r="CD1290" s="22"/>
      <c r="CE1290" s="22"/>
      <c r="CF1290" s="22"/>
      <c r="CG1290" s="22"/>
      <c r="CH1290" s="22"/>
      <c r="CI1290" s="22"/>
      <c r="CJ1290" s="22"/>
      <c r="CK1290" s="22"/>
      <c r="CL1290" s="22"/>
      <c r="CM1290" s="22"/>
      <c r="CN1290" s="22"/>
      <c r="CO1290" s="22"/>
      <c r="CP1290" s="22"/>
      <c r="CQ1290" s="22"/>
      <c r="CR1290" s="22"/>
      <c r="CS1290" s="22"/>
      <c r="CT1290" s="22"/>
      <c r="CU1290" s="22"/>
      <c r="CV1290" s="22"/>
      <c r="CW1290" s="22"/>
      <c r="CX1290" s="22"/>
      <c r="CY1290" s="22"/>
      <c r="CZ1290" s="22"/>
      <c r="DA1290" s="22"/>
      <c r="DB1290" s="22"/>
      <c r="DC1290" s="22"/>
      <c r="DD1290" s="22"/>
      <c r="DE1290" s="22"/>
      <c r="DF1290" s="22"/>
      <c r="DG1290" s="22"/>
      <c r="DH1290" s="22"/>
      <c r="DI1290" s="22"/>
      <c r="DJ1290" s="22"/>
      <c r="DK1290" s="22"/>
      <c r="DL1290" s="22"/>
      <c r="DM1290" s="22"/>
      <c r="DN1290" s="22"/>
      <c r="DO1290" s="22"/>
      <c r="DP1290" s="22"/>
      <c r="DQ1290" s="22"/>
      <c r="DR1290" s="22"/>
      <c r="DS1290" s="22"/>
      <c r="DT1290" s="22"/>
      <c r="DU1290" s="22"/>
      <c r="DV1290" s="22"/>
      <c r="DW1290" s="22"/>
      <c r="DX1290" s="22"/>
      <c r="DY1290" s="22"/>
      <c r="DZ1290" s="22"/>
      <c r="EA1290" s="22"/>
      <c r="EB1290" s="22"/>
      <c r="EC1290" s="22"/>
      <c r="ED1290" s="22"/>
      <c r="EE1290" s="22"/>
      <c r="EF1290" s="22"/>
      <c r="EG1290" s="22"/>
      <c r="EH1290" s="22"/>
      <c r="EI1290" s="22"/>
      <c r="EJ1290" s="22"/>
      <c r="EK1290" s="22"/>
      <c r="EL1290" s="22"/>
      <c r="EM1290" s="22"/>
      <c r="EN1290" s="22"/>
      <c r="EO1290" s="22"/>
      <c r="EP1290" s="22"/>
      <c r="EQ1290" s="22"/>
      <c r="ER1290" s="22"/>
      <c r="ES1290" s="22"/>
      <c r="ET1290" s="22"/>
      <c r="EU1290" s="22"/>
      <c r="EV1290" s="22"/>
      <c r="EW1290" s="22"/>
      <c r="EX1290" s="22"/>
      <c r="EY1290" s="22"/>
      <c r="EZ1290" s="22"/>
      <c r="FA1290" s="22"/>
      <c r="FB1290" s="22"/>
      <c r="FC1290" s="22"/>
      <c r="FD1290" s="22"/>
      <c r="FE1290" s="22"/>
      <c r="FF1290" s="22"/>
      <c r="FG1290" s="22"/>
      <c r="FH1290" s="22"/>
      <c r="FI1290" s="22"/>
      <c r="FJ1290" s="22"/>
      <c r="FK1290" s="22"/>
      <c r="FL1290" s="22"/>
      <c r="FM1290" s="22"/>
      <c r="FN1290" s="22"/>
      <c r="FO1290" s="22"/>
      <c r="FP1290" s="22"/>
      <c r="FQ1290" s="22"/>
      <c r="FR1290" s="22"/>
      <c r="FS1290" s="22"/>
      <c r="FT1290" s="22"/>
      <c r="FU1290" s="22"/>
      <c r="FV1290" s="48"/>
      <c r="FW1290" s="48"/>
      <c r="FX1290" s="48"/>
      <c r="FY1290" s="48"/>
      <c r="FZ1290" s="48"/>
      <c r="GA1290" s="48"/>
      <c r="GB1290" s="48"/>
      <c r="GC1290" s="48"/>
      <c r="GD1290" s="48"/>
    </row>
    <row r="1291" s="23" customFormat="1" ht="15" spans="1:186">
      <c r="A1291" s="50" t="s">
        <v>2360</v>
      </c>
      <c r="B1291" s="66" t="s">
        <v>2361</v>
      </c>
      <c r="C1291" s="52">
        <v>19</v>
      </c>
      <c r="D1291" s="52">
        <v>19</v>
      </c>
      <c r="E1291" s="47">
        <f>SUM(D1291/C1291)</f>
        <v>1</v>
      </c>
      <c r="F1291" s="22"/>
      <c r="G1291" s="22"/>
      <c r="H1291" s="22"/>
      <c r="I1291" s="22"/>
      <c r="J1291" s="22"/>
      <c r="K1291" s="22"/>
      <c r="L1291" s="22"/>
      <c r="M1291" s="22"/>
      <c r="N1291" s="22"/>
      <c r="O1291" s="22"/>
      <c r="P1291" s="22"/>
      <c r="Q1291" s="22"/>
      <c r="R1291" s="22"/>
      <c r="S1291" s="22"/>
      <c r="T1291" s="22"/>
      <c r="U1291" s="22"/>
      <c r="V1291" s="22"/>
      <c r="W1291" s="22"/>
      <c r="X1291" s="22"/>
      <c r="Y1291" s="22"/>
      <c r="Z1291" s="22"/>
      <c r="AA1291" s="22"/>
      <c r="AB1291" s="22"/>
      <c r="AC1291" s="22"/>
      <c r="AD1291" s="22"/>
      <c r="AE1291" s="22"/>
      <c r="AF1291" s="22"/>
      <c r="AG1291" s="22"/>
      <c r="AH1291" s="22"/>
      <c r="AI1291" s="22"/>
      <c r="AJ1291" s="22"/>
      <c r="AK1291" s="22"/>
      <c r="AL1291" s="22"/>
      <c r="AM1291" s="22"/>
      <c r="AN1291" s="22"/>
      <c r="AO1291" s="22"/>
      <c r="AP1291" s="22"/>
      <c r="AQ1291" s="22"/>
      <c r="AR1291" s="22"/>
      <c r="AS1291" s="22"/>
      <c r="AT1291" s="22"/>
      <c r="AU1291" s="22"/>
      <c r="AV1291" s="22"/>
      <c r="AW1291" s="22"/>
      <c r="AX1291" s="22"/>
      <c r="AY1291" s="22"/>
      <c r="AZ1291" s="22"/>
      <c r="BA1291" s="22"/>
      <c r="BB1291" s="22"/>
      <c r="BC1291" s="22"/>
      <c r="BD1291" s="22"/>
      <c r="BE1291" s="22"/>
      <c r="BF1291" s="22"/>
      <c r="BG1291" s="22"/>
      <c r="BH1291" s="22"/>
      <c r="BI1291" s="22"/>
      <c r="BJ1291" s="22"/>
      <c r="BK1291" s="22"/>
      <c r="BL1291" s="22"/>
      <c r="BM1291" s="22"/>
      <c r="BN1291" s="22"/>
      <c r="BO1291" s="22"/>
      <c r="BP1291" s="22"/>
      <c r="BQ1291" s="22"/>
      <c r="BR1291" s="22"/>
      <c r="BS1291" s="22"/>
      <c r="BT1291" s="22"/>
      <c r="BU1291" s="22"/>
      <c r="BV1291" s="22"/>
      <c r="BW1291" s="22"/>
      <c r="BX1291" s="22"/>
      <c r="BY1291" s="22"/>
      <c r="BZ1291" s="22"/>
      <c r="CA1291" s="22"/>
      <c r="CB1291" s="22"/>
      <c r="CC1291" s="22"/>
      <c r="CD1291" s="22"/>
      <c r="CE1291" s="22"/>
      <c r="CF1291" s="22"/>
      <c r="CG1291" s="22"/>
      <c r="CH1291" s="22"/>
      <c r="CI1291" s="22"/>
      <c r="CJ1291" s="22"/>
      <c r="CK1291" s="22"/>
      <c r="CL1291" s="22"/>
      <c r="CM1291" s="22"/>
      <c r="CN1291" s="22"/>
      <c r="CO1291" s="22"/>
      <c r="CP1291" s="22"/>
      <c r="CQ1291" s="22"/>
      <c r="CR1291" s="22"/>
      <c r="CS1291" s="22"/>
      <c r="CT1291" s="22"/>
      <c r="CU1291" s="22"/>
      <c r="CV1291" s="22"/>
      <c r="CW1291" s="22"/>
      <c r="CX1291" s="22"/>
      <c r="CY1291" s="22"/>
      <c r="CZ1291" s="22"/>
      <c r="DA1291" s="22"/>
      <c r="DB1291" s="22"/>
      <c r="DC1291" s="22"/>
      <c r="DD1291" s="22"/>
      <c r="DE1291" s="22"/>
      <c r="DF1291" s="22"/>
      <c r="DG1291" s="22"/>
      <c r="DH1291" s="22"/>
      <c r="DI1291" s="22"/>
      <c r="DJ1291" s="22"/>
      <c r="DK1291" s="22"/>
      <c r="DL1291" s="22"/>
      <c r="DM1291" s="22"/>
      <c r="DN1291" s="22"/>
      <c r="DO1291" s="22"/>
      <c r="DP1291" s="22"/>
      <c r="DQ1291" s="22"/>
      <c r="DR1291" s="22"/>
      <c r="DS1291" s="22"/>
      <c r="DT1291" s="22"/>
      <c r="DU1291" s="22"/>
      <c r="DV1291" s="22"/>
      <c r="DW1291" s="22"/>
      <c r="DX1291" s="22"/>
      <c r="DY1291" s="22"/>
      <c r="DZ1291" s="22"/>
      <c r="EA1291" s="22"/>
      <c r="EB1291" s="22"/>
      <c r="EC1291" s="22"/>
      <c r="ED1291" s="22"/>
      <c r="EE1291" s="22"/>
      <c r="EF1291" s="22"/>
      <c r="EG1291" s="22"/>
      <c r="EH1291" s="22"/>
      <c r="EI1291" s="22"/>
      <c r="EJ1291" s="22"/>
      <c r="EK1291" s="22"/>
      <c r="EL1291" s="22"/>
      <c r="EM1291" s="22"/>
      <c r="EN1291" s="22"/>
      <c r="EO1291" s="22"/>
      <c r="EP1291" s="22"/>
      <c r="EQ1291" s="22"/>
      <c r="ER1291" s="22"/>
      <c r="ES1291" s="22"/>
      <c r="ET1291" s="22"/>
      <c r="EU1291" s="22"/>
      <c r="EV1291" s="22"/>
      <c r="EW1291" s="22"/>
      <c r="EX1291" s="22"/>
      <c r="EY1291" s="22"/>
      <c r="EZ1291" s="22"/>
      <c r="FA1291" s="22"/>
      <c r="FB1291" s="22"/>
      <c r="FC1291" s="22"/>
      <c r="FD1291" s="22"/>
      <c r="FE1291" s="22"/>
      <c r="FF1291" s="22"/>
      <c r="FG1291" s="22"/>
      <c r="FH1291" s="22"/>
      <c r="FI1291" s="22"/>
      <c r="FJ1291" s="22"/>
      <c r="FK1291" s="22"/>
      <c r="FL1291" s="22"/>
      <c r="FM1291" s="22"/>
      <c r="FN1291" s="22"/>
      <c r="FO1291" s="22"/>
      <c r="FP1291" s="22"/>
      <c r="FQ1291" s="22"/>
      <c r="FR1291" s="22"/>
      <c r="FS1291" s="22"/>
      <c r="FT1291" s="22"/>
      <c r="FU1291" s="22"/>
      <c r="FV1291" s="48"/>
      <c r="FW1291" s="48"/>
      <c r="FX1291" s="48"/>
      <c r="FY1291" s="48"/>
      <c r="FZ1291" s="48"/>
      <c r="GA1291" s="48"/>
      <c r="GB1291" s="48"/>
      <c r="GC1291" s="48"/>
      <c r="GD1291" s="48"/>
    </row>
    <row r="1292" s="23" customFormat="1" ht="15" spans="1:186">
      <c r="A1292" s="44" t="s">
        <v>2362</v>
      </c>
      <c r="B1292" s="65" t="s">
        <v>2363</v>
      </c>
      <c r="C1292" s="46">
        <v>0</v>
      </c>
      <c r="D1292" s="46">
        <v>0</v>
      </c>
      <c r="E1292" s="47"/>
      <c r="F1292" s="22"/>
      <c r="G1292" s="22"/>
      <c r="H1292" s="22"/>
      <c r="I1292" s="22"/>
      <c r="J1292" s="22"/>
      <c r="K1292" s="22"/>
      <c r="L1292" s="22"/>
      <c r="M1292" s="22"/>
      <c r="N1292" s="22"/>
      <c r="O1292" s="22"/>
      <c r="P1292" s="22"/>
      <c r="Q1292" s="22"/>
      <c r="R1292" s="22"/>
      <c r="S1292" s="22"/>
      <c r="T1292" s="22"/>
      <c r="U1292" s="22"/>
      <c r="V1292" s="22"/>
      <c r="W1292" s="22"/>
      <c r="X1292" s="22"/>
      <c r="Y1292" s="22"/>
      <c r="Z1292" s="22"/>
      <c r="AA1292" s="22"/>
      <c r="AB1292" s="22"/>
      <c r="AC1292" s="22"/>
      <c r="AD1292" s="22"/>
      <c r="AE1292" s="22"/>
      <c r="AF1292" s="22"/>
      <c r="AG1292" s="22"/>
      <c r="AH1292" s="22"/>
      <c r="AI1292" s="22"/>
      <c r="AJ1292" s="22"/>
      <c r="AK1292" s="22"/>
      <c r="AL1292" s="22"/>
      <c r="AM1292" s="22"/>
      <c r="AN1292" s="22"/>
      <c r="AO1292" s="22"/>
      <c r="AP1292" s="22"/>
      <c r="AQ1292" s="22"/>
      <c r="AR1292" s="22"/>
      <c r="AS1292" s="22"/>
      <c r="AT1292" s="22"/>
      <c r="AU1292" s="22"/>
      <c r="AV1292" s="22"/>
      <c r="AW1292" s="22"/>
      <c r="AX1292" s="22"/>
      <c r="AY1292" s="22"/>
      <c r="AZ1292" s="22"/>
      <c r="BA1292" s="22"/>
      <c r="BB1292" s="22"/>
      <c r="BC1292" s="22"/>
      <c r="BD1292" s="22"/>
      <c r="BE1292" s="22"/>
      <c r="BF1292" s="22"/>
      <c r="BG1292" s="22"/>
      <c r="BH1292" s="22"/>
      <c r="BI1292" s="22"/>
      <c r="BJ1292" s="22"/>
      <c r="BK1292" s="22"/>
      <c r="BL1292" s="22"/>
      <c r="BM1292" s="22"/>
      <c r="BN1292" s="22"/>
      <c r="BO1292" s="22"/>
      <c r="BP1292" s="22"/>
      <c r="BQ1292" s="22"/>
      <c r="BR1292" s="22"/>
      <c r="BS1292" s="22"/>
      <c r="BT1292" s="22"/>
      <c r="BU1292" s="22"/>
      <c r="BV1292" s="22"/>
      <c r="BW1292" s="22"/>
      <c r="BX1292" s="22"/>
      <c r="BY1292" s="22"/>
      <c r="BZ1292" s="22"/>
      <c r="CA1292" s="22"/>
      <c r="CB1292" s="22"/>
      <c r="CC1292" s="22"/>
      <c r="CD1292" s="22"/>
      <c r="CE1292" s="22"/>
      <c r="CF1292" s="22"/>
      <c r="CG1292" s="22"/>
      <c r="CH1292" s="22"/>
      <c r="CI1292" s="22"/>
      <c r="CJ1292" s="22"/>
      <c r="CK1292" s="22"/>
      <c r="CL1292" s="22"/>
      <c r="CM1292" s="22"/>
      <c r="CN1292" s="22"/>
      <c r="CO1292" s="22"/>
      <c r="CP1292" s="22"/>
      <c r="CQ1292" s="22"/>
      <c r="CR1292" s="22"/>
      <c r="CS1292" s="22"/>
      <c r="CT1292" s="22"/>
      <c r="CU1292" s="22"/>
      <c r="CV1292" s="22"/>
      <c r="CW1292" s="22"/>
      <c r="CX1292" s="22"/>
      <c r="CY1292" s="22"/>
      <c r="CZ1292" s="22"/>
      <c r="DA1292" s="22"/>
      <c r="DB1292" s="22"/>
      <c r="DC1292" s="22"/>
      <c r="DD1292" s="22"/>
      <c r="DE1292" s="22"/>
      <c r="DF1292" s="22"/>
      <c r="DG1292" s="22"/>
      <c r="DH1292" s="22"/>
      <c r="DI1292" s="22"/>
      <c r="DJ1292" s="22"/>
      <c r="DK1292" s="22"/>
      <c r="DL1292" s="22"/>
      <c r="DM1292" s="22"/>
      <c r="DN1292" s="22"/>
      <c r="DO1292" s="22"/>
      <c r="DP1292" s="22"/>
      <c r="DQ1292" s="22"/>
      <c r="DR1292" s="22"/>
      <c r="DS1292" s="22"/>
      <c r="DT1292" s="22"/>
      <c r="DU1292" s="22"/>
      <c r="DV1292" s="22"/>
      <c r="DW1292" s="22"/>
      <c r="DX1292" s="22"/>
      <c r="DY1292" s="22"/>
      <c r="DZ1292" s="22"/>
      <c r="EA1292" s="22"/>
      <c r="EB1292" s="22"/>
      <c r="EC1292" s="22"/>
      <c r="ED1292" s="22"/>
      <c r="EE1292" s="22"/>
      <c r="EF1292" s="22"/>
      <c r="EG1292" s="22"/>
      <c r="EH1292" s="22"/>
      <c r="EI1292" s="22"/>
      <c r="EJ1292" s="22"/>
      <c r="EK1292" s="22"/>
      <c r="EL1292" s="22"/>
      <c r="EM1292" s="22"/>
      <c r="EN1292" s="22"/>
      <c r="EO1292" s="22"/>
      <c r="EP1292" s="22"/>
      <c r="EQ1292" s="22"/>
      <c r="ER1292" s="22"/>
      <c r="ES1292" s="22"/>
      <c r="ET1292" s="22"/>
      <c r="EU1292" s="22"/>
      <c r="EV1292" s="22"/>
      <c r="EW1292" s="22"/>
      <c r="EX1292" s="22"/>
      <c r="EY1292" s="22"/>
      <c r="EZ1292" s="22"/>
      <c r="FA1292" s="22"/>
      <c r="FB1292" s="22"/>
      <c r="FC1292" s="22"/>
      <c r="FD1292" s="22"/>
      <c r="FE1292" s="22"/>
      <c r="FF1292" s="22"/>
      <c r="FG1292" s="22"/>
      <c r="FH1292" s="22"/>
      <c r="FI1292" s="22"/>
      <c r="FJ1292" s="22"/>
      <c r="FK1292" s="22"/>
      <c r="FL1292" s="22"/>
      <c r="FM1292" s="22"/>
      <c r="FN1292" s="22"/>
      <c r="FO1292" s="22"/>
      <c r="FP1292" s="22"/>
      <c r="FQ1292" s="22"/>
      <c r="FR1292" s="22"/>
      <c r="FS1292" s="22"/>
      <c r="FT1292" s="22"/>
      <c r="FU1292" s="22"/>
      <c r="FV1292" s="48"/>
      <c r="FW1292" s="48"/>
      <c r="FX1292" s="48"/>
      <c r="FY1292" s="48"/>
      <c r="FZ1292" s="48"/>
      <c r="GA1292" s="48"/>
      <c r="GB1292" s="48"/>
      <c r="GC1292" s="48"/>
      <c r="GD1292" s="48"/>
    </row>
    <row r="1293" s="23" customFormat="1" ht="15" spans="1:186">
      <c r="A1293" s="50" t="s">
        <v>2364</v>
      </c>
      <c r="B1293" s="66" t="s">
        <v>154</v>
      </c>
      <c r="C1293" s="52">
        <v>0</v>
      </c>
      <c r="D1293" s="52">
        <v>0</v>
      </c>
      <c r="E1293" s="47"/>
      <c r="F1293" s="22"/>
      <c r="G1293" s="22"/>
      <c r="H1293" s="22"/>
      <c r="I1293" s="22"/>
      <c r="J1293" s="22"/>
      <c r="K1293" s="22"/>
      <c r="L1293" s="22"/>
      <c r="M1293" s="22"/>
      <c r="N1293" s="22"/>
      <c r="O1293" s="22"/>
      <c r="P1293" s="22"/>
      <c r="Q1293" s="22"/>
      <c r="R1293" s="22"/>
      <c r="S1293" s="22"/>
      <c r="T1293" s="22"/>
      <c r="U1293" s="22"/>
      <c r="V1293" s="22"/>
      <c r="W1293" s="22"/>
      <c r="X1293" s="22"/>
      <c r="Y1293" s="22"/>
      <c r="Z1293" s="22"/>
      <c r="AA1293" s="22"/>
      <c r="AB1293" s="22"/>
      <c r="AC1293" s="22"/>
      <c r="AD1293" s="22"/>
      <c r="AE1293" s="22"/>
      <c r="AF1293" s="22"/>
      <c r="AG1293" s="22"/>
      <c r="AH1293" s="22"/>
      <c r="AI1293" s="22"/>
      <c r="AJ1293" s="22"/>
      <c r="AK1293" s="22"/>
      <c r="AL1293" s="22"/>
      <c r="AM1293" s="22"/>
      <c r="AN1293" s="22"/>
      <c r="AO1293" s="22"/>
      <c r="AP1293" s="22"/>
      <c r="AQ1293" s="22"/>
      <c r="AR1293" s="22"/>
      <c r="AS1293" s="22"/>
      <c r="AT1293" s="22"/>
      <c r="AU1293" s="22"/>
      <c r="AV1293" s="22"/>
      <c r="AW1293" s="22"/>
      <c r="AX1293" s="22"/>
      <c r="AY1293" s="22"/>
      <c r="AZ1293" s="22"/>
      <c r="BA1293" s="22"/>
      <c r="BB1293" s="22"/>
      <c r="BC1293" s="22"/>
      <c r="BD1293" s="22"/>
      <c r="BE1293" s="22"/>
      <c r="BF1293" s="22"/>
      <c r="BG1293" s="22"/>
      <c r="BH1293" s="22"/>
      <c r="BI1293" s="22"/>
      <c r="BJ1293" s="22"/>
      <c r="BK1293" s="22"/>
      <c r="BL1293" s="22"/>
      <c r="BM1293" s="22"/>
      <c r="BN1293" s="22"/>
      <c r="BO1293" s="22"/>
      <c r="BP1293" s="22"/>
      <c r="BQ1293" s="22"/>
      <c r="BR1293" s="22"/>
      <c r="BS1293" s="22"/>
      <c r="BT1293" s="22"/>
      <c r="BU1293" s="22"/>
      <c r="BV1293" s="22"/>
      <c r="BW1293" s="22"/>
      <c r="BX1293" s="22"/>
      <c r="BY1293" s="22"/>
      <c r="BZ1293" s="22"/>
      <c r="CA1293" s="22"/>
      <c r="CB1293" s="22"/>
      <c r="CC1293" s="22"/>
      <c r="CD1293" s="22"/>
      <c r="CE1293" s="22"/>
      <c r="CF1293" s="22"/>
      <c r="CG1293" s="22"/>
      <c r="CH1293" s="22"/>
      <c r="CI1293" s="22"/>
      <c r="CJ1293" s="22"/>
      <c r="CK1293" s="22"/>
      <c r="CL1293" s="22"/>
      <c r="CM1293" s="22"/>
      <c r="CN1293" s="22"/>
      <c r="CO1293" s="22"/>
      <c r="CP1293" s="22"/>
      <c r="CQ1293" s="22"/>
      <c r="CR1293" s="22"/>
      <c r="CS1293" s="22"/>
      <c r="CT1293" s="22"/>
      <c r="CU1293" s="22"/>
      <c r="CV1293" s="22"/>
      <c r="CW1293" s="22"/>
      <c r="CX1293" s="22"/>
      <c r="CY1293" s="22"/>
      <c r="CZ1293" s="22"/>
      <c r="DA1293" s="22"/>
      <c r="DB1293" s="22"/>
      <c r="DC1293" s="22"/>
      <c r="DD1293" s="22"/>
      <c r="DE1293" s="22"/>
      <c r="DF1293" s="22"/>
      <c r="DG1293" s="22"/>
      <c r="DH1293" s="22"/>
      <c r="DI1293" s="22"/>
      <c r="DJ1293" s="22"/>
      <c r="DK1293" s="22"/>
      <c r="DL1293" s="22"/>
      <c r="DM1293" s="22"/>
      <c r="DN1293" s="22"/>
      <c r="DO1293" s="22"/>
      <c r="DP1293" s="22"/>
      <c r="DQ1293" s="22"/>
      <c r="DR1293" s="22"/>
      <c r="DS1293" s="22"/>
      <c r="DT1293" s="22"/>
      <c r="DU1293" s="22"/>
      <c r="DV1293" s="22"/>
      <c r="DW1293" s="22"/>
      <c r="DX1293" s="22"/>
      <c r="DY1293" s="22"/>
      <c r="DZ1293" s="22"/>
      <c r="EA1293" s="22"/>
      <c r="EB1293" s="22"/>
      <c r="EC1293" s="22"/>
      <c r="ED1293" s="22"/>
      <c r="EE1293" s="22"/>
      <c r="EF1293" s="22"/>
      <c r="EG1293" s="22"/>
      <c r="EH1293" s="22"/>
      <c r="EI1293" s="22"/>
      <c r="EJ1293" s="22"/>
      <c r="EK1293" s="22"/>
      <c r="EL1293" s="22"/>
      <c r="EM1293" s="22"/>
      <c r="EN1293" s="22"/>
      <c r="EO1293" s="22"/>
      <c r="EP1293" s="22"/>
      <c r="EQ1293" s="22"/>
      <c r="ER1293" s="22"/>
      <c r="ES1293" s="22"/>
      <c r="ET1293" s="22"/>
      <c r="EU1293" s="22"/>
      <c r="EV1293" s="22"/>
      <c r="EW1293" s="22"/>
      <c r="EX1293" s="22"/>
      <c r="EY1293" s="22"/>
      <c r="EZ1293" s="22"/>
      <c r="FA1293" s="22"/>
      <c r="FB1293" s="22"/>
      <c r="FC1293" s="22"/>
      <c r="FD1293" s="22"/>
      <c r="FE1293" s="22"/>
      <c r="FF1293" s="22"/>
      <c r="FG1293" s="22"/>
      <c r="FH1293" s="22"/>
      <c r="FI1293" s="22"/>
      <c r="FJ1293" s="22"/>
      <c r="FK1293" s="22"/>
      <c r="FL1293" s="22"/>
      <c r="FM1293" s="22"/>
      <c r="FN1293" s="22"/>
      <c r="FO1293" s="22"/>
      <c r="FP1293" s="22"/>
      <c r="FQ1293" s="22"/>
      <c r="FR1293" s="22"/>
      <c r="FS1293" s="22"/>
      <c r="FT1293" s="22"/>
      <c r="FU1293" s="22"/>
      <c r="FV1293" s="48"/>
      <c r="FW1293" s="48"/>
      <c r="FX1293" s="48"/>
      <c r="FY1293" s="48"/>
      <c r="FZ1293" s="48"/>
      <c r="GA1293" s="48"/>
      <c r="GB1293" s="48"/>
      <c r="GC1293" s="48"/>
      <c r="GD1293" s="48"/>
    </row>
    <row r="1294" s="23" customFormat="1" ht="15" spans="1:186">
      <c r="A1294" s="50" t="s">
        <v>2365</v>
      </c>
      <c r="B1294" s="66" t="s">
        <v>156</v>
      </c>
      <c r="C1294" s="52">
        <v>0</v>
      </c>
      <c r="D1294" s="52">
        <v>0</v>
      </c>
      <c r="E1294" s="47"/>
      <c r="F1294" s="22"/>
      <c r="G1294" s="22"/>
      <c r="H1294" s="22"/>
      <c r="I1294" s="22"/>
      <c r="J1294" s="22"/>
      <c r="K1294" s="22"/>
      <c r="L1294" s="22"/>
      <c r="M1294" s="22"/>
      <c r="N1294" s="22"/>
      <c r="O1294" s="22"/>
      <c r="P1294" s="22"/>
      <c r="Q1294" s="22"/>
      <c r="R1294" s="22"/>
      <c r="S1294" s="22"/>
      <c r="T1294" s="22"/>
      <c r="U1294" s="22"/>
      <c r="V1294" s="22"/>
      <c r="W1294" s="22"/>
      <c r="X1294" s="22"/>
      <c r="Y1294" s="22"/>
      <c r="Z1294" s="22"/>
      <c r="AA1294" s="22"/>
      <c r="AB1294" s="22"/>
      <c r="AC1294" s="22"/>
      <c r="AD1294" s="22"/>
      <c r="AE1294" s="22"/>
      <c r="AF1294" s="22"/>
      <c r="AG1294" s="22"/>
      <c r="AH1294" s="22"/>
      <c r="AI1294" s="22"/>
      <c r="AJ1294" s="22"/>
      <c r="AK1294" s="22"/>
      <c r="AL1294" s="22"/>
      <c r="AM1294" s="22"/>
      <c r="AN1294" s="22"/>
      <c r="AO1294" s="22"/>
      <c r="AP1294" s="22"/>
      <c r="AQ1294" s="22"/>
      <c r="AR1294" s="22"/>
      <c r="AS1294" s="22"/>
      <c r="AT1294" s="22"/>
      <c r="AU1294" s="22"/>
      <c r="AV1294" s="22"/>
      <c r="AW1294" s="22"/>
      <c r="AX1294" s="22"/>
      <c r="AY1294" s="22"/>
      <c r="AZ1294" s="22"/>
      <c r="BA1294" s="22"/>
      <c r="BB1294" s="22"/>
      <c r="BC1294" s="22"/>
      <c r="BD1294" s="22"/>
      <c r="BE1294" s="22"/>
      <c r="BF1294" s="22"/>
      <c r="BG1294" s="22"/>
      <c r="BH1294" s="22"/>
      <c r="BI1294" s="22"/>
      <c r="BJ1294" s="22"/>
      <c r="BK1294" s="22"/>
      <c r="BL1294" s="22"/>
      <c r="BM1294" s="22"/>
      <c r="BN1294" s="22"/>
      <c r="BO1294" s="22"/>
      <c r="BP1294" s="22"/>
      <c r="BQ1294" s="22"/>
      <c r="BR1294" s="22"/>
      <c r="BS1294" s="22"/>
      <c r="BT1294" s="22"/>
      <c r="BU1294" s="22"/>
      <c r="BV1294" s="22"/>
      <c r="BW1294" s="22"/>
      <c r="BX1294" s="22"/>
      <c r="BY1294" s="22"/>
      <c r="BZ1294" s="22"/>
      <c r="CA1294" s="22"/>
      <c r="CB1294" s="22"/>
      <c r="CC1294" s="22"/>
      <c r="CD1294" s="22"/>
      <c r="CE1294" s="22"/>
      <c r="CF1294" s="22"/>
      <c r="CG1294" s="22"/>
      <c r="CH1294" s="22"/>
      <c r="CI1294" s="22"/>
      <c r="CJ1294" s="22"/>
      <c r="CK1294" s="22"/>
      <c r="CL1294" s="22"/>
      <c r="CM1294" s="22"/>
      <c r="CN1294" s="22"/>
      <c r="CO1294" s="22"/>
      <c r="CP1294" s="22"/>
      <c r="CQ1294" s="22"/>
      <c r="CR1294" s="22"/>
      <c r="CS1294" s="22"/>
      <c r="CT1294" s="22"/>
      <c r="CU1294" s="22"/>
      <c r="CV1294" s="22"/>
      <c r="CW1294" s="22"/>
      <c r="CX1294" s="22"/>
      <c r="CY1294" s="22"/>
      <c r="CZ1294" s="22"/>
      <c r="DA1294" s="22"/>
      <c r="DB1294" s="22"/>
      <c r="DC1294" s="22"/>
      <c r="DD1294" s="22"/>
      <c r="DE1294" s="22"/>
      <c r="DF1294" s="22"/>
      <c r="DG1294" s="22"/>
      <c r="DH1294" s="22"/>
      <c r="DI1294" s="22"/>
      <c r="DJ1294" s="22"/>
      <c r="DK1294" s="22"/>
      <c r="DL1294" s="22"/>
      <c r="DM1294" s="22"/>
      <c r="DN1294" s="22"/>
      <c r="DO1294" s="22"/>
      <c r="DP1294" s="22"/>
      <c r="DQ1294" s="22"/>
      <c r="DR1294" s="22"/>
      <c r="DS1294" s="22"/>
      <c r="DT1294" s="22"/>
      <c r="DU1294" s="22"/>
      <c r="DV1294" s="22"/>
      <c r="DW1294" s="22"/>
      <c r="DX1294" s="22"/>
      <c r="DY1294" s="22"/>
      <c r="DZ1294" s="22"/>
      <c r="EA1294" s="22"/>
      <c r="EB1294" s="22"/>
      <c r="EC1294" s="22"/>
      <c r="ED1294" s="22"/>
      <c r="EE1294" s="22"/>
      <c r="EF1294" s="22"/>
      <c r="EG1294" s="22"/>
      <c r="EH1294" s="22"/>
      <c r="EI1294" s="22"/>
      <c r="EJ1294" s="22"/>
      <c r="EK1294" s="22"/>
      <c r="EL1294" s="22"/>
      <c r="EM1294" s="22"/>
      <c r="EN1294" s="22"/>
      <c r="EO1294" s="22"/>
      <c r="EP1294" s="22"/>
      <c r="EQ1294" s="22"/>
      <c r="ER1294" s="22"/>
      <c r="ES1294" s="22"/>
      <c r="ET1294" s="22"/>
      <c r="EU1294" s="22"/>
      <c r="EV1294" s="22"/>
      <c r="EW1294" s="22"/>
      <c r="EX1294" s="22"/>
      <c r="EY1294" s="22"/>
      <c r="EZ1294" s="22"/>
      <c r="FA1294" s="22"/>
      <c r="FB1294" s="22"/>
      <c r="FC1294" s="22"/>
      <c r="FD1294" s="22"/>
      <c r="FE1294" s="22"/>
      <c r="FF1294" s="22"/>
      <c r="FG1294" s="22"/>
      <c r="FH1294" s="22"/>
      <c r="FI1294" s="22"/>
      <c r="FJ1294" s="22"/>
      <c r="FK1294" s="22"/>
      <c r="FL1294" s="22"/>
      <c r="FM1294" s="22"/>
      <c r="FN1294" s="22"/>
      <c r="FO1294" s="22"/>
      <c r="FP1294" s="22"/>
      <c r="FQ1294" s="22"/>
      <c r="FR1294" s="22"/>
      <c r="FS1294" s="22"/>
      <c r="FT1294" s="22"/>
      <c r="FU1294" s="22"/>
      <c r="FV1294" s="48"/>
      <c r="FW1294" s="48"/>
      <c r="FX1294" s="48"/>
      <c r="FY1294" s="48"/>
      <c r="FZ1294" s="48"/>
      <c r="GA1294" s="48"/>
      <c r="GB1294" s="48"/>
      <c r="GC1294" s="48"/>
      <c r="GD1294" s="48"/>
    </row>
    <row r="1295" s="23" customFormat="1" ht="15" spans="1:186">
      <c r="A1295" s="50" t="s">
        <v>2366</v>
      </c>
      <c r="B1295" s="66" t="s">
        <v>158</v>
      </c>
      <c r="C1295" s="52">
        <v>0</v>
      </c>
      <c r="D1295" s="52">
        <v>0</v>
      </c>
      <c r="E1295" s="47"/>
      <c r="F1295" s="22"/>
      <c r="G1295" s="22"/>
      <c r="H1295" s="22"/>
      <c r="I1295" s="22"/>
      <c r="J1295" s="22"/>
      <c r="K1295" s="22"/>
      <c r="L1295" s="22"/>
      <c r="M1295" s="22"/>
      <c r="N1295" s="22"/>
      <c r="O1295" s="22"/>
      <c r="P1295" s="22"/>
      <c r="Q1295" s="22"/>
      <c r="R1295" s="22"/>
      <c r="S1295" s="22"/>
      <c r="T1295" s="22"/>
      <c r="U1295" s="22"/>
      <c r="V1295" s="22"/>
      <c r="W1295" s="22"/>
      <c r="X1295" s="22"/>
      <c r="Y1295" s="22"/>
      <c r="Z1295" s="22"/>
      <c r="AA1295" s="22"/>
      <c r="AB1295" s="22"/>
      <c r="AC1295" s="22"/>
      <c r="AD1295" s="22"/>
      <c r="AE1295" s="22"/>
      <c r="AF1295" s="22"/>
      <c r="AG1295" s="22"/>
      <c r="AH1295" s="22"/>
      <c r="AI1295" s="22"/>
      <c r="AJ1295" s="22"/>
      <c r="AK1295" s="22"/>
      <c r="AL1295" s="22"/>
      <c r="AM1295" s="22"/>
      <c r="AN1295" s="22"/>
      <c r="AO1295" s="22"/>
      <c r="AP1295" s="22"/>
      <c r="AQ1295" s="22"/>
      <c r="AR1295" s="22"/>
      <c r="AS1295" s="22"/>
      <c r="AT1295" s="22"/>
      <c r="AU1295" s="22"/>
      <c r="AV1295" s="22"/>
      <c r="AW1295" s="22"/>
      <c r="AX1295" s="22"/>
      <c r="AY1295" s="22"/>
      <c r="AZ1295" s="22"/>
      <c r="BA1295" s="22"/>
      <c r="BB1295" s="22"/>
      <c r="BC1295" s="22"/>
      <c r="BD1295" s="22"/>
      <c r="BE1295" s="22"/>
      <c r="BF1295" s="22"/>
      <c r="BG1295" s="22"/>
      <c r="BH1295" s="22"/>
      <c r="BI1295" s="22"/>
      <c r="BJ1295" s="22"/>
      <c r="BK1295" s="22"/>
      <c r="BL1295" s="22"/>
      <c r="BM1295" s="22"/>
      <c r="BN1295" s="22"/>
      <c r="BO1295" s="22"/>
      <c r="BP1295" s="22"/>
      <c r="BQ1295" s="22"/>
      <c r="BR1295" s="22"/>
      <c r="BS1295" s="22"/>
      <c r="BT1295" s="22"/>
      <c r="BU1295" s="22"/>
      <c r="BV1295" s="22"/>
      <c r="BW1295" s="22"/>
      <c r="BX1295" s="22"/>
      <c r="BY1295" s="22"/>
      <c r="BZ1295" s="22"/>
      <c r="CA1295" s="22"/>
      <c r="CB1295" s="22"/>
      <c r="CC1295" s="22"/>
      <c r="CD1295" s="22"/>
      <c r="CE1295" s="22"/>
      <c r="CF1295" s="22"/>
      <c r="CG1295" s="22"/>
      <c r="CH1295" s="22"/>
      <c r="CI1295" s="22"/>
      <c r="CJ1295" s="22"/>
      <c r="CK1295" s="22"/>
      <c r="CL1295" s="22"/>
      <c r="CM1295" s="22"/>
      <c r="CN1295" s="22"/>
      <c r="CO1295" s="22"/>
      <c r="CP1295" s="22"/>
      <c r="CQ1295" s="22"/>
      <c r="CR1295" s="22"/>
      <c r="CS1295" s="22"/>
      <c r="CT1295" s="22"/>
      <c r="CU1295" s="22"/>
      <c r="CV1295" s="22"/>
      <c r="CW1295" s="22"/>
      <c r="CX1295" s="22"/>
      <c r="CY1295" s="22"/>
      <c r="CZ1295" s="22"/>
      <c r="DA1295" s="22"/>
      <c r="DB1295" s="22"/>
      <c r="DC1295" s="22"/>
      <c r="DD1295" s="22"/>
      <c r="DE1295" s="22"/>
      <c r="DF1295" s="22"/>
      <c r="DG1295" s="22"/>
      <c r="DH1295" s="22"/>
      <c r="DI1295" s="22"/>
      <c r="DJ1295" s="22"/>
      <c r="DK1295" s="22"/>
      <c r="DL1295" s="22"/>
      <c r="DM1295" s="22"/>
      <c r="DN1295" s="22"/>
      <c r="DO1295" s="22"/>
      <c r="DP1295" s="22"/>
      <c r="DQ1295" s="22"/>
      <c r="DR1295" s="22"/>
      <c r="DS1295" s="22"/>
      <c r="DT1295" s="22"/>
      <c r="DU1295" s="22"/>
      <c r="DV1295" s="22"/>
      <c r="DW1295" s="22"/>
      <c r="DX1295" s="22"/>
      <c r="DY1295" s="22"/>
      <c r="DZ1295" s="22"/>
      <c r="EA1295" s="22"/>
      <c r="EB1295" s="22"/>
      <c r="EC1295" s="22"/>
      <c r="ED1295" s="22"/>
      <c r="EE1295" s="22"/>
      <c r="EF1295" s="22"/>
      <c r="EG1295" s="22"/>
      <c r="EH1295" s="22"/>
      <c r="EI1295" s="22"/>
      <c r="EJ1295" s="22"/>
      <c r="EK1295" s="22"/>
      <c r="EL1295" s="22"/>
      <c r="EM1295" s="22"/>
      <c r="EN1295" s="22"/>
      <c r="EO1295" s="22"/>
      <c r="EP1295" s="22"/>
      <c r="EQ1295" s="22"/>
      <c r="ER1295" s="22"/>
      <c r="ES1295" s="22"/>
      <c r="ET1295" s="22"/>
      <c r="EU1295" s="22"/>
      <c r="EV1295" s="22"/>
      <c r="EW1295" s="22"/>
      <c r="EX1295" s="22"/>
      <c r="EY1295" s="22"/>
      <c r="EZ1295" s="22"/>
      <c r="FA1295" s="22"/>
      <c r="FB1295" s="22"/>
      <c r="FC1295" s="22"/>
      <c r="FD1295" s="22"/>
      <c r="FE1295" s="22"/>
      <c r="FF1295" s="22"/>
      <c r="FG1295" s="22"/>
      <c r="FH1295" s="22"/>
      <c r="FI1295" s="22"/>
      <c r="FJ1295" s="22"/>
      <c r="FK1295" s="22"/>
      <c r="FL1295" s="22"/>
      <c r="FM1295" s="22"/>
      <c r="FN1295" s="22"/>
      <c r="FO1295" s="22"/>
      <c r="FP1295" s="22"/>
      <c r="FQ1295" s="22"/>
      <c r="FR1295" s="22"/>
      <c r="FS1295" s="22"/>
      <c r="FT1295" s="22"/>
      <c r="FU1295" s="22"/>
      <c r="FV1295" s="48"/>
      <c r="FW1295" s="48"/>
      <c r="FX1295" s="48"/>
      <c r="FY1295" s="48"/>
      <c r="FZ1295" s="48"/>
      <c r="GA1295" s="48"/>
      <c r="GB1295" s="48"/>
      <c r="GC1295" s="48"/>
      <c r="GD1295" s="48"/>
    </row>
    <row r="1296" s="23" customFormat="1" ht="15" spans="1:186">
      <c r="A1296" s="50" t="s">
        <v>2367</v>
      </c>
      <c r="B1296" s="66" t="s">
        <v>2368</v>
      </c>
      <c r="C1296" s="52">
        <v>0</v>
      </c>
      <c r="D1296" s="52">
        <v>0</v>
      </c>
      <c r="E1296" s="47"/>
      <c r="F1296" s="22"/>
      <c r="G1296" s="22"/>
      <c r="H1296" s="22"/>
      <c r="I1296" s="22"/>
      <c r="J1296" s="22"/>
      <c r="K1296" s="22"/>
      <c r="L1296" s="22"/>
      <c r="M1296" s="22"/>
      <c r="N1296" s="22"/>
      <c r="O1296" s="22"/>
      <c r="P1296" s="22"/>
      <c r="Q1296" s="22"/>
      <c r="R1296" s="22"/>
      <c r="S1296" s="22"/>
      <c r="T1296" s="22"/>
      <c r="U1296" s="22"/>
      <c r="V1296" s="22"/>
      <c r="W1296" s="22"/>
      <c r="X1296" s="22"/>
      <c r="Y1296" s="22"/>
      <c r="Z1296" s="22"/>
      <c r="AA1296" s="22"/>
      <c r="AB1296" s="22"/>
      <c r="AC1296" s="22"/>
      <c r="AD1296" s="22"/>
      <c r="AE1296" s="22"/>
      <c r="AF1296" s="22"/>
      <c r="AG1296" s="22"/>
      <c r="AH1296" s="22"/>
      <c r="AI1296" s="22"/>
      <c r="AJ1296" s="22"/>
      <c r="AK1296" s="22"/>
      <c r="AL1296" s="22"/>
      <c r="AM1296" s="22"/>
      <c r="AN1296" s="22"/>
      <c r="AO1296" s="22"/>
      <c r="AP1296" s="22"/>
      <c r="AQ1296" s="22"/>
      <c r="AR1296" s="22"/>
      <c r="AS1296" s="22"/>
      <c r="AT1296" s="22"/>
      <c r="AU1296" s="22"/>
      <c r="AV1296" s="22"/>
      <c r="AW1296" s="22"/>
      <c r="AX1296" s="22"/>
      <c r="AY1296" s="22"/>
      <c r="AZ1296" s="22"/>
      <c r="BA1296" s="22"/>
      <c r="BB1296" s="22"/>
      <c r="BC1296" s="22"/>
      <c r="BD1296" s="22"/>
      <c r="BE1296" s="22"/>
      <c r="BF1296" s="22"/>
      <c r="BG1296" s="22"/>
      <c r="BH1296" s="22"/>
      <c r="BI1296" s="22"/>
      <c r="BJ1296" s="22"/>
      <c r="BK1296" s="22"/>
      <c r="BL1296" s="22"/>
      <c r="BM1296" s="22"/>
      <c r="BN1296" s="22"/>
      <c r="BO1296" s="22"/>
      <c r="BP1296" s="22"/>
      <c r="BQ1296" s="22"/>
      <c r="BR1296" s="22"/>
      <c r="BS1296" s="22"/>
      <c r="BT1296" s="22"/>
      <c r="BU1296" s="22"/>
      <c r="BV1296" s="22"/>
      <c r="BW1296" s="22"/>
      <c r="BX1296" s="22"/>
      <c r="BY1296" s="22"/>
      <c r="BZ1296" s="22"/>
      <c r="CA1296" s="22"/>
      <c r="CB1296" s="22"/>
      <c r="CC1296" s="22"/>
      <c r="CD1296" s="22"/>
      <c r="CE1296" s="22"/>
      <c r="CF1296" s="22"/>
      <c r="CG1296" s="22"/>
      <c r="CH1296" s="22"/>
      <c r="CI1296" s="22"/>
      <c r="CJ1296" s="22"/>
      <c r="CK1296" s="22"/>
      <c r="CL1296" s="22"/>
      <c r="CM1296" s="22"/>
      <c r="CN1296" s="22"/>
      <c r="CO1296" s="22"/>
      <c r="CP1296" s="22"/>
      <c r="CQ1296" s="22"/>
      <c r="CR1296" s="22"/>
      <c r="CS1296" s="22"/>
      <c r="CT1296" s="22"/>
      <c r="CU1296" s="22"/>
      <c r="CV1296" s="22"/>
      <c r="CW1296" s="22"/>
      <c r="CX1296" s="22"/>
      <c r="CY1296" s="22"/>
      <c r="CZ1296" s="22"/>
      <c r="DA1296" s="22"/>
      <c r="DB1296" s="22"/>
      <c r="DC1296" s="22"/>
      <c r="DD1296" s="22"/>
      <c r="DE1296" s="22"/>
      <c r="DF1296" s="22"/>
      <c r="DG1296" s="22"/>
      <c r="DH1296" s="22"/>
      <c r="DI1296" s="22"/>
      <c r="DJ1296" s="22"/>
      <c r="DK1296" s="22"/>
      <c r="DL1296" s="22"/>
      <c r="DM1296" s="22"/>
      <c r="DN1296" s="22"/>
      <c r="DO1296" s="22"/>
      <c r="DP1296" s="22"/>
      <c r="DQ1296" s="22"/>
      <c r="DR1296" s="22"/>
      <c r="DS1296" s="22"/>
      <c r="DT1296" s="22"/>
      <c r="DU1296" s="22"/>
      <c r="DV1296" s="22"/>
      <c r="DW1296" s="22"/>
      <c r="DX1296" s="22"/>
      <c r="DY1296" s="22"/>
      <c r="DZ1296" s="22"/>
      <c r="EA1296" s="22"/>
      <c r="EB1296" s="22"/>
      <c r="EC1296" s="22"/>
      <c r="ED1296" s="22"/>
      <c r="EE1296" s="22"/>
      <c r="EF1296" s="22"/>
      <c r="EG1296" s="22"/>
      <c r="EH1296" s="22"/>
      <c r="EI1296" s="22"/>
      <c r="EJ1296" s="22"/>
      <c r="EK1296" s="22"/>
      <c r="EL1296" s="22"/>
      <c r="EM1296" s="22"/>
      <c r="EN1296" s="22"/>
      <c r="EO1296" s="22"/>
      <c r="EP1296" s="22"/>
      <c r="EQ1296" s="22"/>
      <c r="ER1296" s="22"/>
      <c r="ES1296" s="22"/>
      <c r="ET1296" s="22"/>
      <c r="EU1296" s="22"/>
      <c r="EV1296" s="22"/>
      <c r="EW1296" s="22"/>
      <c r="EX1296" s="22"/>
      <c r="EY1296" s="22"/>
      <c r="EZ1296" s="22"/>
      <c r="FA1296" s="22"/>
      <c r="FB1296" s="22"/>
      <c r="FC1296" s="22"/>
      <c r="FD1296" s="22"/>
      <c r="FE1296" s="22"/>
      <c r="FF1296" s="22"/>
      <c r="FG1296" s="22"/>
      <c r="FH1296" s="22"/>
      <c r="FI1296" s="22"/>
      <c r="FJ1296" s="22"/>
      <c r="FK1296" s="22"/>
      <c r="FL1296" s="22"/>
      <c r="FM1296" s="22"/>
      <c r="FN1296" s="22"/>
      <c r="FO1296" s="22"/>
      <c r="FP1296" s="22"/>
      <c r="FQ1296" s="22"/>
      <c r="FR1296" s="22"/>
      <c r="FS1296" s="22"/>
      <c r="FT1296" s="22"/>
      <c r="FU1296" s="22"/>
      <c r="FV1296" s="48"/>
      <c r="FW1296" s="48"/>
      <c r="FX1296" s="48"/>
      <c r="FY1296" s="48"/>
      <c r="FZ1296" s="48"/>
      <c r="GA1296" s="48"/>
      <c r="GB1296" s="48"/>
      <c r="GC1296" s="48"/>
      <c r="GD1296" s="48"/>
    </row>
    <row r="1297" s="23" customFormat="1" ht="15" spans="1:186">
      <c r="A1297" s="50" t="s">
        <v>2369</v>
      </c>
      <c r="B1297" s="66" t="s">
        <v>2370</v>
      </c>
      <c r="C1297" s="52">
        <v>0</v>
      </c>
      <c r="D1297" s="52">
        <v>0</v>
      </c>
      <c r="E1297" s="47"/>
      <c r="F1297" s="22"/>
      <c r="G1297" s="22"/>
      <c r="H1297" s="22"/>
      <c r="I1297" s="22"/>
      <c r="J1297" s="22"/>
      <c r="K1297" s="22"/>
      <c r="L1297" s="22"/>
      <c r="M1297" s="22"/>
      <c r="N1297" s="22"/>
      <c r="O1297" s="22"/>
      <c r="P1297" s="22"/>
      <c r="Q1297" s="22"/>
      <c r="R1297" s="22"/>
      <c r="S1297" s="22"/>
      <c r="T1297" s="22"/>
      <c r="U1297" s="22"/>
      <c r="V1297" s="22"/>
      <c r="W1297" s="22"/>
      <c r="X1297" s="22"/>
      <c r="Y1297" s="22"/>
      <c r="Z1297" s="22"/>
      <c r="AA1297" s="22"/>
      <c r="AB1297" s="22"/>
      <c r="AC1297" s="22"/>
      <c r="AD1297" s="22"/>
      <c r="AE1297" s="22"/>
      <c r="AF1297" s="22"/>
      <c r="AG1297" s="22"/>
      <c r="AH1297" s="22"/>
      <c r="AI1297" s="22"/>
      <c r="AJ1297" s="22"/>
      <c r="AK1297" s="22"/>
      <c r="AL1297" s="22"/>
      <c r="AM1297" s="22"/>
      <c r="AN1297" s="22"/>
      <c r="AO1297" s="22"/>
      <c r="AP1297" s="22"/>
      <c r="AQ1297" s="22"/>
      <c r="AR1297" s="22"/>
      <c r="AS1297" s="22"/>
      <c r="AT1297" s="22"/>
      <c r="AU1297" s="22"/>
      <c r="AV1297" s="22"/>
      <c r="AW1297" s="22"/>
      <c r="AX1297" s="22"/>
      <c r="AY1297" s="22"/>
      <c r="AZ1297" s="22"/>
      <c r="BA1297" s="22"/>
      <c r="BB1297" s="22"/>
      <c r="BC1297" s="22"/>
      <c r="BD1297" s="22"/>
      <c r="BE1297" s="22"/>
      <c r="BF1297" s="22"/>
      <c r="BG1297" s="22"/>
      <c r="BH1297" s="22"/>
      <c r="BI1297" s="22"/>
      <c r="BJ1297" s="22"/>
      <c r="BK1297" s="22"/>
      <c r="BL1297" s="22"/>
      <c r="BM1297" s="22"/>
      <c r="BN1297" s="22"/>
      <c r="BO1297" s="22"/>
      <c r="BP1297" s="22"/>
      <c r="BQ1297" s="22"/>
      <c r="BR1297" s="22"/>
      <c r="BS1297" s="22"/>
      <c r="BT1297" s="22"/>
      <c r="BU1297" s="22"/>
      <c r="BV1297" s="22"/>
      <c r="BW1297" s="22"/>
      <c r="BX1297" s="22"/>
      <c r="BY1297" s="22"/>
      <c r="BZ1297" s="22"/>
      <c r="CA1297" s="22"/>
      <c r="CB1297" s="22"/>
      <c r="CC1297" s="22"/>
      <c r="CD1297" s="22"/>
      <c r="CE1297" s="22"/>
      <c r="CF1297" s="22"/>
      <c r="CG1297" s="22"/>
      <c r="CH1297" s="22"/>
      <c r="CI1297" s="22"/>
      <c r="CJ1297" s="22"/>
      <c r="CK1297" s="22"/>
      <c r="CL1297" s="22"/>
      <c r="CM1297" s="22"/>
      <c r="CN1297" s="22"/>
      <c r="CO1297" s="22"/>
      <c r="CP1297" s="22"/>
      <c r="CQ1297" s="22"/>
      <c r="CR1297" s="22"/>
      <c r="CS1297" s="22"/>
      <c r="CT1297" s="22"/>
      <c r="CU1297" s="22"/>
      <c r="CV1297" s="22"/>
      <c r="CW1297" s="22"/>
      <c r="CX1297" s="22"/>
      <c r="CY1297" s="22"/>
      <c r="CZ1297" s="22"/>
      <c r="DA1297" s="22"/>
      <c r="DB1297" s="22"/>
      <c r="DC1297" s="22"/>
      <c r="DD1297" s="22"/>
      <c r="DE1297" s="22"/>
      <c r="DF1297" s="22"/>
      <c r="DG1297" s="22"/>
      <c r="DH1297" s="22"/>
      <c r="DI1297" s="22"/>
      <c r="DJ1297" s="22"/>
      <c r="DK1297" s="22"/>
      <c r="DL1297" s="22"/>
      <c r="DM1297" s="22"/>
      <c r="DN1297" s="22"/>
      <c r="DO1297" s="22"/>
      <c r="DP1297" s="22"/>
      <c r="DQ1297" s="22"/>
      <c r="DR1297" s="22"/>
      <c r="DS1297" s="22"/>
      <c r="DT1297" s="22"/>
      <c r="DU1297" s="22"/>
      <c r="DV1297" s="22"/>
      <c r="DW1297" s="22"/>
      <c r="DX1297" s="22"/>
      <c r="DY1297" s="22"/>
      <c r="DZ1297" s="22"/>
      <c r="EA1297" s="22"/>
      <c r="EB1297" s="22"/>
      <c r="EC1297" s="22"/>
      <c r="ED1297" s="22"/>
      <c r="EE1297" s="22"/>
      <c r="EF1297" s="22"/>
      <c r="EG1297" s="22"/>
      <c r="EH1297" s="22"/>
      <c r="EI1297" s="22"/>
      <c r="EJ1297" s="22"/>
      <c r="EK1297" s="22"/>
      <c r="EL1297" s="22"/>
      <c r="EM1297" s="22"/>
      <c r="EN1297" s="22"/>
      <c r="EO1297" s="22"/>
      <c r="EP1297" s="22"/>
      <c r="EQ1297" s="22"/>
      <c r="ER1297" s="22"/>
      <c r="ES1297" s="22"/>
      <c r="ET1297" s="22"/>
      <c r="EU1297" s="22"/>
      <c r="EV1297" s="22"/>
      <c r="EW1297" s="22"/>
      <c r="EX1297" s="22"/>
      <c r="EY1297" s="22"/>
      <c r="EZ1297" s="22"/>
      <c r="FA1297" s="22"/>
      <c r="FB1297" s="22"/>
      <c r="FC1297" s="22"/>
      <c r="FD1297" s="22"/>
      <c r="FE1297" s="22"/>
      <c r="FF1297" s="22"/>
      <c r="FG1297" s="22"/>
      <c r="FH1297" s="22"/>
      <c r="FI1297" s="22"/>
      <c r="FJ1297" s="22"/>
      <c r="FK1297" s="22"/>
      <c r="FL1297" s="22"/>
      <c r="FM1297" s="22"/>
      <c r="FN1297" s="22"/>
      <c r="FO1297" s="22"/>
      <c r="FP1297" s="22"/>
      <c r="FQ1297" s="22"/>
      <c r="FR1297" s="22"/>
      <c r="FS1297" s="22"/>
      <c r="FT1297" s="22"/>
      <c r="FU1297" s="22"/>
      <c r="FV1297" s="48"/>
      <c r="FW1297" s="48"/>
      <c r="FX1297" s="48"/>
      <c r="FY1297" s="48"/>
      <c r="FZ1297" s="48"/>
      <c r="GA1297" s="48"/>
      <c r="GB1297" s="48"/>
      <c r="GC1297" s="48"/>
      <c r="GD1297" s="48"/>
    </row>
    <row r="1298" s="23" customFormat="1" ht="15" spans="1:186">
      <c r="A1298" s="50" t="s">
        <v>2371</v>
      </c>
      <c r="B1298" s="66" t="s">
        <v>172</v>
      </c>
      <c r="C1298" s="52">
        <v>0</v>
      </c>
      <c r="D1298" s="52">
        <v>0</v>
      </c>
      <c r="E1298" s="47"/>
      <c r="F1298" s="22"/>
      <c r="G1298" s="22"/>
      <c r="H1298" s="22"/>
      <c r="I1298" s="22"/>
      <c r="J1298" s="22"/>
      <c r="K1298" s="22"/>
      <c r="L1298" s="22"/>
      <c r="M1298" s="22"/>
      <c r="N1298" s="22"/>
      <c r="O1298" s="22"/>
      <c r="P1298" s="22"/>
      <c r="Q1298" s="22"/>
      <c r="R1298" s="22"/>
      <c r="S1298" s="22"/>
      <c r="T1298" s="22"/>
      <c r="U1298" s="22"/>
      <c r="V1298" s="22"/>
      <c r="W1298" s="22"/>
      <c r="X1298" s="22"/>
      <c r="Y1298" s="22"/>
      <c r="Z1298" s="22"/>
      <c r="AA1298" s="22"/>
      <c r="AB1298" s="22"/>
      <c r="AC1298" s="22"/>
      <c r="AD1298" s="22"/>
      <c r="AE1298" s="22"/>
      <c r="AF1298" s="22"/>
      <c r="AG1298" s="22"/>
      <c r="AH1298" s="22"/>
      <c r="AI1298" s="22"/>
      <c r="AJ1298" s="22"/>
      <c r="AK1298" s="22"/>
      <c r="AL1298" s="22"/>
      <c r="AM1298" s="22"/>
      <c r="AN1298" s="22"/>
      <c r="AO1298" s="22"/>
      <c r="AP1298" s="22"/>
      <c r="AQ1298" s="22"/>
      <c r="AR1298" s="22"/>
      <c r="AS1298" s="22"/>
      <c r="AT1298" s="22"/>
      <c r="AU1298" s="22"/>
      <c r="AV1298" s="22"/>
      <c r="AW1298" s="22"/>
      <c r="AX1298" s="22"/>
      <c r="AY1298" s="22"/>
      <c r="AZ1298" s="22"/>
      <c r="BA1298" s="22"/>
      <c r="BB1298" s="22"/>
      <c r="BC1298" s="22"/>
      <c r="BD1298" s="22"/>
      <c r="BE1298" s="22"/>
      <c r="BF1298" s="22"/>
      <c r="BG1298" s="22"/>
      <c r="BH1298" s="22"/>
      <c r="BI1298" s="22"/>
      <c r="BJ1298" s="22"/>
      <c r="BK1298" s="22"/>
      <c r="BL1298" s="22"/>
      <c r="BM1298" s="22"/>
      <c r="BN1298" s="22"/>
      <c r="BO1298" s="22"/>
      <c r="BP1298" s="22"/>
      <c r="BQ1298" s="22"/>
      <c r="BR1298" s="22"/>
      <c r="BS1298" s="22"/>
      <c r="BT1298" s="22"/>
      <c r="BU1298" s="22"/>
      <c r="BV1298" s="22"/>
      <c r="BW1298" s="22"/>
      <c r="BX1298" s="22"/>
      <c r="BY1298" s="22"/>
      <c r="BZ1298" s="22"/>
      <c r="CA1298" s="22"/>
      <c r="CB1298" s="22"/>
      <c r="CC1298" s="22"/>
      <c r="CD1298" s="22"/>
      <c r="CE1298" s="22"/>
      <c r="CF1298" s="22"/>
      <c r="CG1298" s="22"/>
      <c r="CH1298" s="22"/>
      <c r="CI1298" s="22"/>
      <c r="CJ1298" s="22"/>
      <c r="CK1298" s="22"/>
      <c r="CL1298" s="22"/>
      <c r="CM1298" s="22"/>
      <c r="CN1298" s="22"/>
      <c r="CO1298" s="22"/>
      <c r="CP1298" s="22"/>
      <c r="CQ1298" s="22"/>
      <c r="CR1298" s="22"/>
      <c r="CS1298" s="22"/>
      <c r="CT1298" s="22"/>
      <c r="CU1298" s="22"/>
      <c r="CV1298" s="22"/>
      <c r="CW1298" s="22"/>
      <c r="CX1298" s="22"/>
      <c r="CY1298" s="22"/>
      <c r="CZ1298" s="22"/>
      <c r="DA1298" s="22"/>
      <c r="DB1298" s="22"/>
      <c r="DC1298" s="22"/>
      <c r="DD1298" s="22"/>
      <c r="DE1298" s="22"/>
      <c r="DF1298" s="22"/>
      <c r="DG1298" s="22"/>
      <c r="DH1298" s="22"/>
      <c r="DI1298" s="22"/>
      <c r="DJ1298" s="22"/>
      <c r="DK1298" s="22"/>
      <c r="DL1298" s="22"/>
      <c r="DM1298" s="22"/>
      <c r="DN1298" s="22"/>
      <c r="DO1298" s="22"/>
      <c r="DP1298" s="22"/>
      <c r="DQ1298" s="22"/>
      <c r="DR1298" s="22"/>
      <c r="DS1298" s="22"/>
      <c r="DT1298" s="22"/>
      <c r="DU1298" s="22"/>
      <c r="DV1298" s="22"/>
      <c r="DW1298" s="22"/>
      <c r="DX1298" s="22"/>
      <c r="DY1298" s="22"/>
      <c r="DZ1298" s="22"/>
      <c r="EA1298" s="22"/>
      <c r="EB1298" s="22"/>
      <c r="EC1298" s="22"/>
      <c r="ED1298" s="22"/>
      <c r="EE1298" s="22"/>
      <c r="EF1298" s="22"/>
      <c r="EG1298" s="22"/>
      <c r="EH1298" s="22"/>
      <c r="EI1298" s="22"/>
      <c r="EJ1298" s="22"/>
      <c r="EK1298" s="22"/>
      <c r="EL1298" s="22"/>
      <c r="EM1298" s="22"/>
      <c r="EN1298" s="22"/>
      <c r="EO1298" s="22"/>
      <c r="EP1298" s="22"/>
      <c r="EQ1298" s="22"/>
      <c r="ER1298" s="22"/>
      <c r="ES1298" s="22"/>
      <c r="ET1298" s="22"/>
      <c r="EU1298" s="22"/>
      <c r="EV1298" s="22"/>
      <c r="EW1298" s="22"/>
      <c r="EX1298" s="22"/>
      <c r="EY1298" s="22"/>
      <c r="EZ1298" s="22"/>
      <c r="FA1298" s="22"/>
      <c r="FB1298" s="22"/>
      <c r="FC1298" s="22"/>
      <c r="FD1298" s="22"/>
      <c r="FE1298" s="22"/>
      <c r="FF1298" s="22"/>
      <c r="FG1298" s="22"/>
      <c r="FH1298" s="22"/>
      <c r="FI1298" s="22"/>
      <c r="FJ1298" s="22"/>
      <c r="FK1298" s="22"/>
      <c r="FL1298" s="22"/>
      <c r="FM1298" s="22"/>
      <c r="FN1298" s="22"/>
      <c r="FO1298" s="22"/>
      <c r="FP1298" s="22"/>
      <c r="FQ1298" s="22"/>
      <c r="FR1298" s="22"/>
      <c r="FS1298" s="22"/>
      <c r="FT1298" s="22"/>
      <c r="FU1298" s="22"/>
      <c r="FV1298" s="48"/>
      <c r="FW1298" s="48"/>
      <c r="FX1298" s="48"/>
      <c r="FY1298" s="48"/>
      <c r="FZ1298" s="48"/>
      <c r="GA1298" s="48"/>
      <c r="GB1298" s="48"/>
      <c r="GC1298" s="48"/>
      <c r="GD1298" s="48"/>
    </row>
    <row r="1299" s="23" customFormat="1" ht="15" spans="1:186">
      <c r="A1299" s="50" t="s">
        <v>2372</v>
      </c>
      <c r="B1299" s="66" t="s">
        <v>2373</v>
      </c>
      <c r="C1299" s="52">
        <v>0</v>
      </c>
      <c r="D1299" s="52">
        <v>0</v>
      </c>
      <c r="E1299" s="47"/>
      <c r="F1299" s="22"/>
      <c r="G1299" s="22"/>
      <c r="H1299" s="22"/>
      <c r="I1299" s="22"/>
      <c r="J1299" s="22"/>
      <c r="K1299" s="22"/>
      <c r="L1299" s="22"/>
      <c r="M1299" s="22"/>
      <c r="N1299" s="22"/>
      <c r="O1299" s="22"/>
      <c r="P1299" s="22"/>
      <c r="Q1299" s="22"/>
      <c r="R1299" s="22"/>
      <c r="S1299" s="22"/>
      <c r="T1299" s="22"/>
      <c r="U1299" s="22"/>
      <c r="V1299" s="22"/>
      <c r="W1299" s="22"/>
      <c r="X1299" s="22"/>
      <c r="Y1299" s="22"/>
      <c r="Z1299" s="22"/>
      <c r="AA1299" s="22"/>
      <c r="AB1299" s="22"/>
      <c r="AC1299" s="22"/>
      <c r="AD1299" s="22"/>
      <c r="AE1299" s="22"/>
      <c r="AF1299" s="22"/>
      <c r="AG1299" s="22"/>
      <c r="AH1299" s="22"/>
      <c r="AI1299" s="22"/>
      <c r="AJ1299" s="22"/>
      <c r="AK1299" s="22"/>
      <c r="AL1299" s="22"/>
      <c r="AM1299" s="22"/>
      <c r="AN1299" s="22"/>
      <c r="AO1299" s="22"/>
      <c r="AP1299" s="22"/>
      <c r="AQ1299" s="22"/>
      <c r="AR1299" s="22"/>
      <c r="AS1299" s="22"/>
      <c r="AT1299" s="22"/>
      <c r="AU1299" s="22"/>
      <c r="AV1299" s="22"/>
      <c r="AW1299" s="22"/>
      <c r="AX1299" s="22"/>
      <c r="AY1299" s="22"/>
      <c r="AZ1299" s="22"/>
      <c r="BA1299" s="22"/>
      <c r="BB1299" s="22"/>
      <c r="BC1299" s="22"/>
      <c r="BD1299" s="22"/>
      <c r="BE1299" s="22"/>
      <c r="BF1299" s="22"/>
      <c r="BG1299" s="22"/>
      <c r="BH1299" s="22"/>
      <c r="BI1299" s="22"/>
      <c r="BJ1299" s="22"/>
      <c r="BK1299" s="22"/>
      <c r="BL1299" s="22"/>
      <c r="BM1299" s="22"/>
      <c r="BN1299" s="22"/>
      <c r="BO1299" s="22"/>
      <c r="BP1299" s="22"/>
      <c r="BQ1299" s="22"/>
      <c r="BR1299" s="22"/>
      <c r="BS1299" s="22"/>
      <c r="BT1299" s="22"/>
      <c r="BU1299" s="22"/>
      <c r="BV1299" s="22"/>
      <c r="BW1299" s="22"/>
      <c r="BX1299" s="22"/>
      <c r="BY1299" s="22"/>
      <c r="BZ1299" s="22"/>
      <c r="CA1299" s="22"/>
      <c r="CB1299" s="22"/>
      <c r="CC1299" s="22"/>
      <c r="CD1299" s="22"/>
      <c r="CE1299" s="22"/>
      <c r="CF1299" s="22"/>
      <c r="CG1299" s="22"/>
      <c r="CH1299" s="22"/>
      <c r="CI1299" s="22"/>
      <c r="CJ1299" s="22"/>
      <c r="CK1299" s="22"/>
      <c r="CL1299" s="22"/>
      <c r="CM1299" s="22"/>
      <c r="CN1299" s="22"/>
      <c r="CO1299" s="22"/>
      <c r="CP1299" s="22"/>
      <c r="CQ1299" s="22"/>
      <c r="CR1299" s="22"/>
      <c r="CS1299" s="22"/>
      <c r="CT1299" s="22"/>
      <c r="CU1299" s="22"/>
      <c r="CV1299" s="22"/>
      <c r="CW1299" s="22"/>
      <c r="CX1299" s="22"/>
      <c r="CY1299" s="22"/>
      <c r="CZ1299" s="22"/>
      <c r="DA1299" s="22"/>
      <c r="DB1299" s="22"/>
      <c r="DC1299" s="22"/>
      <c r="DD1299" s="22"/>
      <c r="DE1299" s="22"/>
      <c r="DF1299" s="22"/>
      <c r="DG1299" s="22"/>
      <c r="DH1299" s="22"/>
      <c r="DI1299" s="22"/>
      <c r="DJ1299" s="22"/>
      <c r="DK1299" s="22"/>
      <c r="DL1299" s="22"/>
      <c r="DM1299" s="22"/>
      <c r="DN1299" s="22"/>
      <c r="DO1299" s="22"/>
      <c r="DP1299" s="22"/>
      <c r="DQ1299" s="22"/>
      <c r="DR1299" s="22"/>
      <c r="DS1299" s="22"/>
      <c r="DT1299" s="22"/>
      <c r="DU1299" s="22"/>
      <c r="DV1299" s="22"/>
      <c r="DW1299" s="22"/>
      <c r="DX1299" s="22"/>
      <c r="DY1299" s="22"/>
      <c r="DZ1299" s="22"/>
      <c r="EA1299" s="22"/>
      <c r="EB1299" s="22"/>
      <c r="EC1299" s="22"/>
      <c r="ED1299" s="22"/>
      <c r="EE1299" s="22"/>
      <c r="EF1299" s="22"/>
      <c r="EG1299" s="22"/>
      <c r="EH1299" s="22"/>
      <c r="EI1299" s="22"/>
      <c r="EJ1299" s="22"/>
      <c r="EK1299" s="22"/>
      <c r="EL1299" s="22"/>
      <c r="EM1299" s="22"/>
      <c r="EN1299" s="22"/>
      <c r="EO1299" s="22"/>
      <c r="EP1299" s="22"/>
      <c r="EQ1299" s="22"/>
      <c r="ER1299" s="22"/>
      <c r="ES1299" s="22"/>
      <c r="ET1299" s="22"/>
      <c r="EU1299" s="22"/>
      <c r="EV1299" s="22"/>
      <c r="EW1299" s="22"/>
      <c r="EX1299" s="22"/>
      <c r="EY1299" s="22"/>
      <c r="EZ1299" s="22"/>
      <c r="FA1299" s="22"/>
      <c r="FB1299" s="22"/>
      <c r="FC1299" s="22"/>
      <c r="FD1299" s="22"/>
      <c r="FE1299" s="22"/>
      <c r="FF1299" s="22"/>
      <c r="FG1299" s="22"/>
      <c r="FH1299" s="22"/>
      <c r="FI1299" s="22"/>
      <c r="FJ1299" s="22"/>
      <c r="FK1299" s="22"/>
      <c r="FL1299" s="22"/>
      <c r="FM1299" s="22"/>
      <c r="FN1299" s="22"/>
      <c r="FO1299" s="22"/>
      <c r="FP1299" s="22"/>
      <c r="FQ1299" s="22"/>
      <c r="FR1299" s="22"/>
      <c r="FS1299" s="22"/>
      <c r="FT1299" s="22"/>
      <c r="FU1299" s="22"/>
      <c r="FV1299" s="48"/>
      <c r="FW1299" s="48"/>
      <c r="FX1299" s="48"/>
      <c r="FY1299" s="48"/>
      <c r="FZ1299" s="48"/>
      <c r="GA1299" s="48"/>
      <c r="GB1299" s="48"/>
      <c r="GC1299" s="48"/>
      <c r="GD1299" s="48"/>
    </row>
    <row r="1300" s="23" customFormat="1" ht="15" spans="1:186">
      <c r="A1300" s="44" t="s">
        <v>2374</v>
      </c>
      <c r="B1300" s="65" t="s">
        <v>2375</v>
      </c>
      <c r="C1300" s="46">
        <v>0</v>
      </c>
      <c r="D1300" s="46">
        <v>0</v>
      </c>
      <c r="E1300" s="47"/>
      <c r="F1300" s="22"/>
      <c r="G1300" s="22"/>
      <c r="H1300" s="22"/>
      <c r="I1300" s="22"/>
      <c r="J1300" s="22"/>
      <c r="K1300" s="22"/>
      <c r="L1300" s="22"/>
      <c r="M1300" s="22"/>
      <c r="N1300" s="22"/>
      <c r="O1300" s="22"/>
      <c r="P1300" s="22"/>
      <c r="Q1300" s="22"/>
      <c r="R1300" s="22"/>
      <c r="S1300" s="22"/>
      <c r="T1300" s="22"/>
      <c r="U1300" s="22"/>
      <c r="V1300" s="22"/>
      <c r="W1300" s="22"/>
      <c r="X1300" s="22"/>
      <c r="Y1300" s="22"/>
      <c r="Z1300" s="22"/>
      <c r="AA1300" s="22"/>
      <c r="AB1300" s="22"/>
      <c r="AC1300" s="22"/>
      <c r="AD1300" s="22"/>
      <c r="AE1300" s="22"/>
      <c r="AF1300" s="22"/>
      <c r="AG1300" s="22"/>
      <c r="AH1300" s="22"/>
      <c r="AI1300" s="22"/>
      <c r="AJ1300" s="22"/>
      <c r="AK1300" s="22"/>
      <c r="AL1300" s="22"/>
      <c r="AM1300" s="22"/>
      <c r="AN1300" s="22"/>
      <c r="AO1300" s="22"/>
      <c r="AP1300" s="22"/>
      <c r="AQ1300" s="22"/>
      <c r="AR1300" s="22"/>
      <c r="AS1300" s="22"/>
      <c r="AT1300" s="22"/>
      <c r="AU1300" s="22"/>
      <c r="AV1300" s="22"/>
      <c r="AW1300" s="22"/>
      <c r="AX1300" s="22"/>
      <c r="AY1300" s="22"/>
      <c r="AZ1300" s="22"/>
      <c r="BA1300" s="22"/>
      <c r="BB1300" s="22"/>
      <c r="BC1300" s="22"/>
      <c r="BD1300" s="22"/>
      <c r="BE1300" s="22"/>
      <c r="BF1300" s="22"/>
      <c r="BG1300" s="22"/>
      <c r="BH1300" s="22"/>
      <c r="BI1300" s="22"/>
      <c r="BJ1300" s="22"/>
      <c r="BK1300" s="22"/>
      <c r="BL1300" s="22"/>
      <c r="BM1300" s="22"/>
      <c r="BN1300" s="22"/>
      <c r="BO1300" s="22"/>
      <c r="BP1300" s="22"/>
      <c r="BQ1300" s="22"/>
      <c r="BR1300" s="22"/>
      <c r="BS1300" s="22"/>
      <c r="BT1300" s="22"/>
      <c r="BU1300" s="22"/>
      <c r="BV1300" s="22"/>
      <c r="BW1300" s="22"/>
      <c r="BX1300" s="22"/>
      <c r="BY1300" s="22"/>
      <c r="BZ1300" s="22"/>
      <c r="CA1300" s="22"/>
      <c r="CB1300" s="22"/>
      <c r="CC1300" s="22"/>
      <c r="CD1300" s="22"/>
      <c r="CE1300" s="22"/>
      <c r="CF1300" s="22"/>
      <c r="CG1300" s="22"/>
      <c r="CH1300" s="22"/>
      <c r="CI1300" s="22"/>
      <c r="CJ1300" s="22"/>
      <c r="CK1300" s="22"/>
      <c r="CL1300" s="22"/>
      <c r="CM1300" s="22"/>
      <c r="CN1300" s="22"/>
      <c r="CO1300" s="22"/>
      <c r="CP1300" s="22"/>
      <c r="CQ1300" s="22"/>
      <c r="CR1300" s="22"/>
      <c r="CS1300" s="22"/>
      <c r="CT1300" s="22"/>
      <c r="CU1300" s="22"/>
      <c r="CV1300" s="22"/>
      <c r="CW1300" s="22"/>
      <c r="CX1300" s="22"/>
      <c r="CY1300" s="22"/>
      <c r="CZ1300" s="22"/>
      <c r="DA1300" s="22"/>
      <c r="DB1300" s="22"/>
      <c r="DC1300" s="22"/>
      <c r="DD1300" s="22"/>
      <c r="DE1300" s="22"/>
      <c r="DF1300" s="22"/>
      <c r="DG1300" s="22"/>
      <c r="DH1300" s="22"/>
      <c r="DI1300" s="22"/>
      <c r="DJ1300" s="22"/>
      <c r="DK1300" s="22"/>
      <c r="DL1300" s="22"/>
      <c r="DM1300" s="22"/>
      <c r="DN1300" s="22"/>
      <c r="DO1300" s="22"/>
      <c r="DP1300" s="22"/>
      <c r="DQ1300" s="22"/>
      <c r="DR1300" s="22"/>
      <c r="DS1300" s="22"/>
      <c r="DT1300" s="22"/>
      <c r="DU1300" s="22"/>
      <c r="DV1300" s="22"/>
      <c r="DW1300" s="22"/>
      <c r="DX1300" s="22"/>
      <c r="DY1300" s="22"/>
      <c r="DZ1300" s="22"/>
      <c r="EA1300" s="22"/>
      <c r="EB1300" s="22"/>
      <c r="EC1300" s="22"/>
      <c r="ED1300" s="22"/>
      <c r="EE1300" s="22"/>
      <c r="EF1300" s="22"/>
      <c r="EG1300" s="22"/>
      <c r="EH1300" s="22"/>
      <c r="EI1300" s="22"/>
      <c r="EJ1300" s="22"/>
      <c r="EK1300" s="22"/>
      <c r="EL1300" s="22"/>
      <c r="EM1300" s="22"/>
      <c r="EN1300" s="22"/>
      <c r="EO1300" s="22"/>
      <c r="EP1300" s="22"/>
      <c r="EQ1300" s="22"/>
      <c r="ER1300" s="22"/>
      <c r="ES1300" s="22"/>
      <c r="ET1300" s="22"/>
      <c r="EU1300" s="22"/>
      <c r="EV1300" s="22"/>
      <c r="EW1300" s="22"/>
      <c r="EX1300" s="22"/>
      <c r="EY1300" s="22"/>
      <c r="EZ1300" s="22"/>
      <c r="FA1300" s="22"/>
      <c r="FB1300" s="22"/>
      <c r="FC1300" s="22"/>
      <c r="FD1300" s="22"/>
      <c r="FE1300" s="22"/>
      <c r="FF1300" s="22"/>
      <c r="FG1300" s="22"/>
      <c r="FH1300" s="22"/>
      <c r="FI1300" s="22"/>
      <c r="FJ1300" s="22"/>
      <c r="FK1300" s="22"/>
      <c r="FL1300" s="22"/>
      <c r="FM1300" s="22"/>
      <c r="FN1300" s="22"/>
      <c r="FO1300" s="22"/>
      <c r="FP1300" s="22"/>
      <c r="FQ1300" s="22"/>
      <c r="FR1300" s="22"/>
      <c r="FS1300" s="22"/>
      <c r="FT1300" s="22"/>
      <c r="FU1300" s="22"/>
      <c r="FV1300" s="48"/>
      <c r="FW1300" s="48"/>
      <c r="FX1300" s="48"/>
      <c r="FY1300" s="48"/>
      <c r="FZ1300" s="48"/>
      <c r="GA1300" s="48"/>
      <c r="GB1300" s="48"/>
      <c r="GC1300" s="48"/>
      <c r="GD1300" s="48"/>
    </row>
    <row r="1301" s="23" customFormat="1" ht="15" spans="1:186">
      <c r="A1301" s="50" t="s">
        <v>2376</v>
      </c>
      <c r="B1301" s="66" t="s">
        <v>154</v>
      </c>
      <c r="C1301" s="52">
        <v>0</v>
      </c>
      <c r="D1301" s="52">
        <v>0</v>
      </c>
      <c r="E1301" s="47"/>
      <c r="F1301" s="22"/>
      <c r="G1301" s="22"/>
      <c r="H1301" s="22"/>
      <c r="I1301" s="22"/>
      <c r="J1301" s="22"/>
      <c r="K1301" s="22"/>
      <c r="L1301" s="22"/>
      <c r="M1301" s="22"/>
      <c r="N1301" s="22"/>
      <c r="O1301" s="22"/>
      <c r="P1301" s="22"/>
      <c r="Q1301" s="22"/>
      <c r="R1301" s="22"/>
      <c r="S1301" s="22"/>
      <c r="T1301" s="22"/>
      <c r="U1301" s="22"/>
      <c r="V1301" s="22"/>
      <c r="W1301" s="22"/>
      <c r="X1301" s="22"/>
      <c r="Y1301" s="22"/>
      <c r="Z1301" s="22"/>
      <c r="AA1301" s="22"/>
      <c r="AB1301" s="22"/>
      <c r="AC1301" s="22"/>
      <c r="AD1301" s="22"/>
      <c r="AE1301" s="22"/>
      <c r="AF1301" s="22"/>
      <c r="AG1301" s="22"/>
      <c r="AH1301" s="22"/>
      <c r="AI1301" s="22"/>
      <c r="AJ1301" s="22"/>
      <c r="AK1301" s="22"/>
      <c r="AL1301" s="22"/>
      <c r="AM1301" s="22"/>
      <c r="AN1301" s="22"/>
      <c r="AO1301" s="22"/>
      <c r="AP1301" s="22"/>
      <c r="AQ1301" s="22"/>
      <c r="AR1301" s="22"/>
      <c r="AS1301" s="22"/>
      <c r="AT1301" s="22"/>
      <c r="AU1301" s="22"/>
      <c r="AV1301" s="22"/>
      <c r="AW1301" s="22"/>
      <c r="AX1301" s="22"/>
      <c r="AY1301" s="22"/>
      <c r="AZ1301" s="22"/>
      <c r="BA1301" s="22"/>
      <c r="BB1301" s="22"/>
      <c r="BC1301" s="22"/>
      <c r="BD1301" s="22"/>
      <c r="BE1301" s="22"/>
      <c r="BF1301" s="22"/>
      <c r="BG1301" s="22"/>
      <c r="BH1301" s="22"/>
      <c r="BI1301" s="22"/>
      <c r="BJ1301" s="22"/>
      <c r="BK1301" s="22"/>
      <c r="BL1301" s="22"/>
      <c r="BM1301" s="22"/>
      <c r="BN1301" s="22"/>
      <c r="BO1301" s="22"/>
      <c r="BP1301" s="22"/>
      <c r="BQ1301" s="22"/>
      <c r="BR1301" s="22"/>
      <c r="BS1301" s="22"/>
      <c r="BT1301" s="22"/>
      <c r="BU1301" s="22"/>
      <c r="BV1301" s="22"/>
      <c r="BW1301" s="22"/>
      <c r="BX1301" s="22"/>
      <c r="BY1301" s="22"/>
      <c r="BZ1301" s="22"/>
      <c r="CA1301" s="22"/>
      <c r="CB1301" s="22"/>
      <c r="CC1301" s="22"/>
      <c r="CD1301" s="22"/>
      <c r="CE1301" s="22"/>
      <c r="CF1301" s="22"/>
      <c r="CG1301" s="22"/>
      <c r="CH1301" s="22"/>
      <c r="CI1301" s="22"/>
      <c r="CJ1301" s="22"/>
      <c r="CK1301" s="22"/>
      <c r="CL1301" s="22"/>
      <c r="CM1301" s="22"/>
      <c r="CN1301" s="22"/>
      <c r="CO1301" s="22"/>
      <c r="CP1301" s="22"/>
      <c r="CQ1301" s="22"/>
      <c r="CR1301" s="22"/>
      <c r="CS1301" s="22"/>
      <c r="CT1301" s="22"/>
      <c r="CU1301" s="22"/>
      <c r="CV1301" s="22"/>
      <c r="CW1301" s="22"/>
      <c r="CX1301" s="22"/>
      <c r="CY1301" s="22"/>
      <c r="CZ1301" s="22"/>
      <c r="DA1301" s="22"/>
      <c r="DB1301" s="22"/>
      <c r="DC1301" s="22"/>
      <c r="DD1301" s="22"/>
      <c r="DE1301" s="22"/>
      <c r="DF1301" s="22"/>
      <c r="DG1301" s="22"/>
      <c r="DH1301" s="22"/>
      <c r="DI1301" s="22"/>
      <c r="DJ1301" s="22"/>
      <c r="DK1301" s="22"/>
      <c r="DL1301" s="22"/>
      <c r="DM1301" s="22"/>
      <c r="DN1301" s="22"/>
      <c r="DO1301" s="22"/>
      <c r="DP1301" s="22"/>
      <c r="DQ1301" s="22"/>
      <c r="DR1301" s="22"/>
      <c r="DS1301" s="22"/>
      <c r="DT1301" s="22"/>
      <c r="DU1301" s="22"/>
      <c r="DV1301" s="22"/>
      <c r="DW1301" s="22"/>
      <c r="DX1301" s="22"/>
      <c r="DY1301" s="22"/>
      <c r="DZ1301" s="22"/>
      <c r="EA1301" s="22"/>
      <c r="EB1301" s="22"/>
      <c r="EC1301" s="22"/>
      <c r="ED1301" s="22"/>
      <c r="EE1301" s="22"/>
      <c r="EF1301" s="22"/>
      <c r="EG1301" s="22"/>
      <c r="EH1301" s="22"/>
      <c r="EI1301" s="22"/>
      <c r="EJ1301" s="22"/>
      <c r="EK1301" s="22"/>
      <c r="EL1301" s="22"/>
      <c r="EM1301" s="22"/>
      <c r="EN1301" s="22"/>
      <c r="EO1301" s="22"/>
      <c r="EP1301" s="22"/>
      <c r="EQ1301" s="22"/>
      <c r="ER1301" s="22"/>
      <c r="ES1301" s="22"/>
      <c r="ET1301" s="22"/>
      <c r="EU1301" s="22"/>
      <c r="EV1301" s="22"/>
      <c r="EW1301" s="22"/>
      <c r="EX1301" s="22"/>
      <c r="EY1301" s="22"/>
      <c r="EZ1301" s="22"/>
      <c r="FA1301" s="22"/>
      <c r="FB1301" s="22"/>
      <c r="FC1301" s="22"/>
      <c r="FD1301" s="22"/>
      <c r="FE1301" s="22"/>
      <c r="FF1301" s="22"/>
      <c r="FG1301" s="22"/>
      <c r="FH1301" s="22"/>
      <c r="FI1301" s="22"/>
      <c r="FJ1301" s="22"/>
      <c r="FK1301" s="22"/>
      <c r="FL1301" s="22"/>
      <c r="FM1301" s="22"/>
      <c r="FN1301" s="22"/>
      <c r="FO1301" s="22"/>
      <c r="FP1301" s="22"/>
      <c r="FQ1301" s="22"/>
      <c r="FR1301" s="22"/>
      <c r="FS1301" s="22"/>
      <c r="FT1301" s="22"/>
      <c r="FU1301" s="22"/>
      <c r="FV1301" s="48"/>
      <c r="FW1301" s="48"/>
      <c r="FX1301" s="48"/>
      <c r="FY1301" s="48"/>
      <c r="FZ1301" s="48"/>
      <c r="GA1301" s="48"/>
      <c r="GB1301" s="48"/>
      <c r="GC1301" s="48"/>
      <c r="GD1301" s="48"/>
    </row>
    <row r="1302" s="23" customFormat="1" ht="15" spans="1:186">
      <c r="A1302" s="50" t="s">
        <v>2377</v>
      </c>
      <c r="B1302" s="66" t="s">
        <v>156</v>
      </c>
      <c r="C1302" s="52">
        <v>0</v>
      </c>
      <c r="D1302" s="52">
        <v>0</v>
      </c>
      <c r="E1302" s="47"/>
      <c r="F1302" s="22"/>
      <c r="G1302" s="22"/>
      <c r="H1302" s="22"/>
      <c r="I1302" s="22"/>
      <c r="J1302" s="22"/>
      <c r="K1302" s="22"/>
      <c r="L1302" s="22"/>
      <c r="M1302" s="22"/>
      <c r="N1302" s="22"/>
      <c r="O1302" s="22"/>
      <c r="P1302" s="22"/>
      <c r="Q1302" s="22"/>
      <c r="R1302" s="22"/>
      <c r="S1302" s="22"/>
      <c r="T1302" s="22"/>
      <c r="U1302" s="22"/>
      <c r="V1302" s="22"/>
      <c r="W1302" s="22"/>
      <c r="X1302" s="22"/>
      <c r="Y1302" s="22"/>
      <c r="Z1302" s="22"/>
      <c r="AA1302" s="22"/>
      <c r="AB1302" s="22"/>
      <c r="AC1302" s="22"/>
      <c r="AD1302" s="22"/>
      <c r="AE1302" s="22"/>
      <c r="AF1302" s="22"/>
      <c r="AG1302" s="22"/>
      <c r="AH1302" s="22"/>
      <c r="AI1302" s="22"/>
      <c r="AJ1302" s="22"/>
      <c r="AK1302" s="22"/>
      <c r="AL1302" s="22"/>
      <c r="AM1302" s="22"/>
      <c r="AN1302" s="22"/>
      <c r="AO1302" s="22"/>
      <c r="AP1302" s="22"/>
      <c r="AQ1302" s="22"/>
      <c r="AR1302" s="22"/>
      <c r="AS1302" s="22"/>
      <c r="AT1302" s="22"/>
      <c r="AU1302" s="22"/>
      <c r="AV1302" s="22"/>
      <c r="AW1302" s="22"/>
      <c r="AX1302" s="22"/>
      <c r="AY1302" s="22"/>
      <c r="AZ1302" s="22"/>
      <c r="BA1302" s="22"/>
      <c r="BB1302" s="22"/>
      <c r="BC1302" s="22"/>
      <c r="BD1302" s="22"/>
      <c r="BE1302" s="22"/>
      <c r="BF1302" s="22"/>
      <c r="BG1302" s="22"/>
      <c r="BH1302" s="22"/>
      <c r="BI1302" s="22"/>
      <c r="BJ1302" s="22"/>
      <c r="BK1302" s="22"/>
      <c r="BL1302" s="22"/>
      <c r="BM1302" s="22"/>
      <c r="BN1302" s="22"/>
      <c r="BO1302" s="22"/>
      <c r="BP1302" s="22"/>
      <c r="BQ1302" s="22"/>
      <c r="BR1302" s="22"/>
      <c r="BS1302" s="22"/>
      <c r="BT1302" s="22"/>
      <c r="BU1302" s="22"/>
      <c r="BV1302" s="22"/>
      <c r="BW1302" s="22"/>
      <c r="BX1302" s="22"/>
      <c r="BY1302" s="22"/>
      <c r="BZ1302" s="22"/>
      <c r="CA1302" s="22"/>
      <c r="CB1302" s="22"/>
      <c r="CC1302" s="22"/>
      <c r="CD1302" s="22"/>
      <c r="CE1302" s="22"/>
      <c r="CF1302" s="22"/>
      <c r="CG1302" s="22"/>
      <c r="CH1302" s="22"/>
      <c r="CI1302" s="22"/>
      <c r="CJ1302" s="22"/>
      <c r="CK1302" s="22"/>
      <c r="CL1302" s="22"/>
      <c r="CM1302" s="22"/>
      <c r="CN1302" s="22"/>
      <c r="CO1302" s="22"/>
      <c r="CP1302" s="22"/>
      <c r="CQ1302" s="22"/>
      <c r="CR1302" s="22"/>
      <c r="CS1302" s="22"/>
      <c r="CT1302" s="22"/>
      <c r="CU1302" s="22"/>
      <c r="CV1302" s="22"/>
      <c r="CW1302" s="22"/>
      <c r="CX1302" s="22"/>
      <c r="CY1302" s="22"/>
      <c r="CZ1302" s="22"/>
      <c r="DA1302" s="22"/>
      <c r="DB1302" s="22"/>
      <c r="DC1302" s="22"/>
      <c r="DD1302" s="22"/>
      <c r="DE1302" s="22"/>
      <c r="DF1302" s="22"/>
      <c r="DG1302" s="22"/>
      <c r="DH1302" s="22"/>
      <c r="DI1302" s="22"/>
      <c r="DJ1302" s="22"/>
      <c r="DK1302" s="22"/>
      <c r="DL1302" s="22"/>
      <c r="DM1302" s="22"/>
      <c r="DN1302" s="22"/>
      <c r="DO1302" s="22"/>
      <c r="DP1302" s="22"/>
      <c r="DQ1302" s="22"/>
      <c r="DR1302" s="22"/>
      <c r="DS1302" s="22"/>
      <c r="DT1302" s="22"/>
      <c r="DU1302" s="22"/>
      <c r="DV1302" s="22"/>
      <c r="DW1302" s="22"/>
      <c r="DX1302" s="22"/>
      <c r="DY1302" s="22"/>
      <c r="DZ1302" s="22"/>
      <c r="EA1302" s="22"/>
      <c r="EB1302" s="22"/>
      <c r="EC1302" s="22"/>
      <c r="ED1302" s="22"/>
      <c r="EE1302" s="22"/>
      <c r="EF1302" s="22"/>
      <c r="EG1302" s="22"/>
      <c r="EH1302" s="22"/>
      <c r="EI1302" s="22"/>
      <c r="EJ1302" s="22"/>
      <c r="EK1302" s="22"/>
      <c r="EL1302" s="22"/>
      <c r="EM1302" s="22"/>
      <c r="EN1302" s="22"/>
      <c r="EO1302" s="22"/>
      <c r="EP1302" s="22"/>
      <c r="EQ1302" s="22"/>
      <c r="ER1302" s="22"/>
      <c r="ES1302" s="22"/>
      <c r="ET1302" s="22"/>
      <c r="EU1302" s="22"/>
      <c r="EV1302" s="22"/>
      <c r="EW1302" s="22"/>
      <c r="EX1302" s="22"/>
      <c r="EY1302" s="22"/>
      <c r="EZ1302" s="22"/>
      <c r="FA1302" s="22"/>
      <c r="FB1302" s="22"/>
      <c r="FC1302" s="22"/>
      <c r="FD1302" s="22"/>
      <c r="FE1302" s="22"/>
      <c r="FF1302" s="22"/>
      <c r="FG1302" s="22"/>
      <c r="FH1302" s="22"/>
      <c r="FI1302" s="22"/>
      <c r="FJ1302" s="22"/>
      <c r="FK1302" s="22"/>
      <c r="FL1302" s="22"/>
      <c r="FM1302" s="22"/>
      <c r="FN1302" s="22"/>
      <c r="FO1302" s="22"/>
      <c r="FP1302" s="22"/>
      <c r="FQ1302" s="22"/>
      <c r="FR1302" s="22"/>
      <c r="FS1302" s="22"/>
      <c r="FT1302" s="22"/>
      <c r="FU1302" s="22"/>
      <c r="FV1302" s="48"/>
      <c r="FW1302" s="48"/>
      <c r="FX1302" s="48"/>
      <c r="FY1302" s="48"/>
      <c r="FZ1302" s="48"/>
      <c r="GA1302" s="48"/>
      <c r="GB1302" s="48"/>
      <c r="GC1302" s="48"/>
      <c r="GD1302" s="48"/>
    </row>
    <row r="1303" s="23" customFormat="1" ht="15" spans="1:186">
      <c r="A1303" s="50" t="s">
        <v>2378</v>
      </c>
      <c r="B1303" s="66" t="s">
        <v>158</v>
      </c>
      <c r="C1303" s="52">
        <v>0</v>
      </c>
      <c r="D1303" s="52">
        <v>0</v>
      </c>
      <c r="E1303" s="47"/>
      <c r="F1303" s="22"/>
      <c r="G1303" s="22"/>
      <c r="H1303" s="22"/>
      <c r="I1303" s="22"/>
      <c r="J1303" s="22"/>
      <c r="K1303" s="22"/>
      <c r="L1303" s="22"/>
      <c r="M1303" s="22"/>
      <c r="N1303" s="22"/>
      <c r="O1303" s="22"/>
      <c r="P1303" s="22"/>
      <c r="Q1303" s="22"/>
      <c r="R1303" s="22"/>
      <c r="S1303" s="22"/>
      <c r="T1303" s="22"/>
      <c r="U1303" s="22"/>
      <c r="V1303" s="22"/>
      <c r="W1303" s="22"/>
      <c r="X1303" s="22"/>
      <c r="Y1303" s="22"/>
      <c r="Z1303" s="22"/>
      <c r="AA1303" s="22"/>
      <c r="AB1303" s="22"/>
      <c r="AC1303" s="22"/>
      <c r="AD1303" s="22"/>
      <c r="AE1303" s="22"/>
      <c r="AF1303" s="22"/>
      <c r="AG1303" s="22"/>
      <c r="AH1303" s="22"/>
      <c r="AI1303" s="22"/>
      <c r="AJ1303" s="22"/>
      <c r="AK1303" s="22"/>
      <c r="AL1303" s="22"/>
      <c r="AM1303" s="22"/>
      <c r="AN1303" s="22"/>
      <c r="AO1303" s="22"/>
      <c r="AP1303" s="22"/>
      <c r="AQ1303" s="22"/>
      <c r="AR1303" s="22"/>
      <c r="AS1303" s="22"/>
      <c r="AT1303" s="22"/>
      <c r="AU1303" s="22"/>
      <c r="AV1303" s="22"/>
      <c r="AW1303" s="22"/>
      <c r="AX1303" s="22"/>
      <c r="AY1303" s="22"/>
      <c r="AZ1303" s="22"/>
      <c r="BA1303" s="22"/>
      <c r="BB1303" s="22"/>
      <c r="BC1303" s="22"/>
      <c r="BD1303" s="22"/>
      <c r="BE1303" s="22"/>
      <c r="BF1303" s="22"/>
      <c r="BG1303" s="22"/>
      <c r="BH1303" s="22"/>
      <c r="BI1303" s="22"/>
      <c r="BJ1303" s="22"/>
      <c r="BK1303" s="22"/>
      <c r="BL1303" s="22"/>
      <c r="BM1303" s="22"/>
      <c r="BN1303" s="22"/>
      <c r="BO1303" s="22"/>
      <c r="BP1303" s="22"/>
      <c r="BQ1303" s="22"/>
      <c r="BR1303" s="22"/>
      <c r="BS1303" s="22"/>
      <c r="BT1303" s="22"/>
      <c r="BU1303" s="22"/>
      <c r="BV1303" s="22"/>
      <c r="BW1303" s="22"/>
      <c r="BX1303" s="22"/>
      <c r="BY1303" s="22"/>
      <c r="BZ1303" s="22"/>
      <c r="CA1303" s="22"/>
      <c r="CB1303" s="22"/>
      <c r="CC1303" s="22"/>
      <c r="CD1303" s="22"/>
      <c r="CE1303" s="22"/>
      <c r="CF1303" s="22"/>
      <c r="CG1303" s="22"/>
      <c r="CH1303" s="22"/>
      <c r="CI1303" s="22"/>
      <c r="CJ1303" s="22"/>
      <c r="CK1303" s="22"/>
      <c r="CL1303" s="22"/>
      <c r="CM1303" s="22"/>
      <c r="CN1303" s="22"/>
      <c r="CO1303" s="22"/>
      <c r="CP1303" s="22"/>
      <c r="CQ1303" s="22"/>
      <c r="CR1303" s="22"/>
      <c r="CS1303" s="22"/>
      <c r="CT1303" s="22"/>
      <c r="CU1303" s="22"/>
      <c r="CV1303" s="22"/>
      <c r="CW1303" s="22"/>
      <c r="CX1303" s="22"/>
      <c r="CY1303" s="22"/>
      <c r="CZ1303" s="22"/>
      <c r="DA1303" s="22"/>
      <c r="DB1303" s="22"/>
      <c r="DC1303" s="22"/>
      <c r="DD1303" s="22"/>
      <c r="DE1303" s="22"/>
      <c r="DF1303" s="22"/>
      <c r="DG1303" s="22"/>
      <c r="DH1303" s="22"/>
      <c r="DI1303" s="22"/>
      <c r="DJ1303" s="22"/>
      <c r="DK1303" s="22"/>
      <c r="DL1303" s="22"/>
      <c r="DM1303" s="22"/>
      <c r="DN1303" s="22"/>
      <c r="DO1303" s="22"/>
      <c r="DP1303" s="22"/>
      <c r="DQ1303" s="22"/>
      <c r="DR1303" s="22"/>
      <c r="DS1303" s="22"/>
      <c r="DT1303" s="22"/>
      <c r="DU1303" s="22"/>
      <c r="DV1303" s="22"/>
      <c r="DW1303" s="22"/>
      <c r="DX1303" s="22"/>
      <c r="DY1303" s="22"/>
      <c r="DZ1303" s="22"/>
      <c r="EA1303" s="22"/>
      <c r="EB1303" s="22"/>
      <c r="EC1303" s="22"/>
      <c r="ED1303" s="22"/>
      <c r="EE1303" s="22"/>
      <c r="EF1303" s="22"/>
      <c r="EG1303" s="22"/>
      <c r="EH1303" s="22"/>
      <c r="EI1303" s="22"/>
      <c r="EJ1303" s="22"/>
      <c r="EK1303" s="22"/>
      <c r="EL1303" s="22"/>
      <c r="EM1303" s="22"/>
      <c r="EN1303" s="22"/>
      <c r="EO1303" s="22"/>
      <c r="EP1303" s="22"/>
      <c r="EQ1303" s="22"/>
      <c r="ER1303" s="22"/>
      <c r="ES1303" s="22"/>
      <c r="ET1303" s="22"/>
      <c r="EU1303" s="22"/>
      <c r="EV1303" s="22"/>
      <c r="EW1303" s="22"/>
      <c r="EX1303" s="22"/>
      <c r="EY1303" s="22"/>
      <c r="EZ1303" s="22"/>
      <c r="FA1303" s="22"/>
      <c r="FB1303" s="22"/>
      <c r="FC1303" s="22"/>
      <c r="FD1303" s="22"/>
      <c r="FE1303" s="22"/>
      <c r="FF1303" s="22"/>
      <c r="FG1303" s="22"/>
      <c r="FH1303" s="22"/>
      <c r="FI1303" s="22"/>
      <c r="FJ1303" s="22"/>
      <c r="FK1303" s="22"/>
      <c r="FL1303" s="22"/>
      <c r="FM1303" s="22"/>
      <c r="FN1303" s="22"/>
      <c r="FO1303" s="22"/>
      <c r="FP1303" s="22"/>
      <c r="FQ1303" s="22"/>
      <c r="FR1303" s="22"/>
      <c r="FS1303" s="22"/>
      <c r="FT1303" s="22"/>
      <c r="FU1303" s="22"/>
      <c r="FV1303" s="48"/>
      <c r="FW1303" s="48"/>
      <c r="FX1303" s="48"/>
      <c r="FY1303" s="48"/>
      <c r="FZ1303" s="48"/>
      <c r="GA1303" s="48"/>
      <c r="GB1303" s="48"/>
      <c r="GC1303" s="48"/>
      <c r="GD1303" s="48"/>
    </row>
    <row r="1304" s="23" customFormat="1" ht="15" spans="1:186">
      <c r="A1304" s="50" t="s">
        <v>2379</v>
      </c>
      <c r="B1304" s="66" t="s">
        <v>2380</v>
      </c>
      <c r="C1304" s="52">
        <v>0</v>
      </c>
      <c r="D1304" s="52">
        <v>0</v>
      </c>
      <c r="E1304" s="47"/>
      <c r="F1304" s="22"/>
      <c r="G1304" s="22"/>
      <c r="H1304" s="22"/>
      <c r="I1304" s="22"/>
      <c r="J1304" s="22"/>
      <c r="K1304" s="22"/>
      <c r="L1304" s="22"/>
      <c r="M1304" s="22"/>
      <c r="N1304" s="22"/>
      <c r="O1304" s="22"/>
      <c r="P1304" s="22"/>
      <c r="Q1304" s="22"/>
      <c r="R1304" s="22"/>
      <c r="S1304" s="22"/>
      <c r="T1304" s="22"/>
      <c r="U1304" s="22"/>
      <c r="V1304" s="22"/>
      <c r="W1304" s="22"/>
      <c r="X1304" s="22"/>
      <c r="Y1304" s="22"/>
      <c r="Z1304" s="22"/>
      <c r="AA1304" s="22"/>
      <c r="AB1304" s="22"/>
      <c r="AC1304" s="22"/>
      <c r="AD1304" s="22"/>
      <c r="AE1304" s="22"/>
      <c r="AF1304" s="22"/>
      <c r="AG1304" s="22"/>
      <c r="AH1304" s="22"/>
      <c r="AI1304" s="22"/>
      <c r="AJ1304" s="22"/>
      <c r="AK1304" s="22"/>
      <c r="AL1304" s="22"/>
      <c r="AM1304" s="22"/>
      <c r="AN1304" s="22"/>
      <c r="AO1304" s="22"/>
      <c r="AP1304" s="22"/>
      <c r="AQ1304" s="22"/>
      <c r="AR1304" s="22"/>
      <c r="AS1304" s="22"/>
      <c r="AT1304" s="22"/>
      <c r="AU1304" s="22"/>
      <c r="AV1304" s="22"/>
      <c r="AW1304" s="22"/>
      <c r="AX1304" s="22"/>
      <c r="AY1304" s="22"/>
      <c r="AZ1304" s="22"/>
      <c r="BA1304" s="22"/>
      <c r="BB1304" s="22"/>
      <c r="BC1304" s="22"/>
      <c r="BD1304" s="22"/>
      <c r="BE1304" s="22"/>
      <c r="BF1304" s="22"/>
      <c r="BG1304" s="22"/>
      <c r="BH1304" s="22"/>
      <c r="BI1304" s="22"/>
      <c r="BJ1304" s="22"/>
      <c r="BK1304" s="22"/>
      <c r="BL1304" s="22"/>
      <c r="BM1304" s="22"/>
      <c r="BN1304" s="22"/>
      <c r="BO1304" s="22"/>
      <c r="BP1304" s="22"/>
      <c r="BQ1304" s="22"/>
      <c r="BR1304" s="22"/>
      <c r="BS1304" s="22"/>
      <c r="BT1304" s="22"/>
      <c r="BU1304" s="22"/>
      <c r="BV1304" s="22"/>
      <c r="BW1304" s="22"/>
      <c r="BX1304" s="22"/>
      <c r="BY1304" s="22"/>
      <c r="BZ1304" s="22"/>
      <c r="CA1304" s="22"/>
      <c r="CB1304" s="22"/>
      <c r="CC1304" s="22"/>
      <c r="CD1304" s="22"/>
      <c r="CE1304" s="22"/>
      <c r="CF1304" s="22"/>
      <c r="CG1304" s="22"/>
      <c r="CH1304" s="22"/>
      <c r="CI1304" s="22"/>
      <c r="CJ1304" s="22"/>
      <c r="CK1304" s="22"/>
      <c r="CL1304" s="22"/>
      <c r="CM1304" s="22"/>
      <c r="CN1304" s="22"/>
      <c r="CO1304" s="22"/>
      <c r="CP1304" s="22"/>
      <c r="CQ1304" s="22"/>
      <c r="CR1304" s="22"/>
      <c r="CS1304" s="22"/>
      <c r="CT1304" s="22"/>
      <c r="CU1304" s="22"/>
      <c r="CV1304" s="22"/>
      <c r="CW1304" s="22"/>
      <c r="CX1304" s="22"/>
      <c r="CY1304" s="22"/>
      <c r="CZ1304" s="22"/>
      <c r="DA1304" s="22"/>
      <c r="DB1304" s="22"/>
      <c r="DC1304" s="22"/>
      <c r="DD1304" s="22"/>
      <c r="DE1304" s="22"/>
      <c r="DF1304" s="22"/>
      <c r="DG1304" s="22"/>
      <c r="DH1304" s="22"/>
      <c r="DI1304" s="22"/>
      <c r="DJ1304" s="22"/>
      <c r="DK1304" s="22"/>
      <c r="DL1304" s="22"/>
      <c r="DM1304" s="22"/>
      <c r="DN1304" s="22"/>
      <c r="DO1304" s="22"/>
      <c r="DP1304" s="22"/>
      <c r="DQ1304" s="22"/>
      <c r="DR1304" s="22"/>
      <c r="DS1304" s="22"/>
      <c r="DT1304" s="22"/>
      <c r="DU1304" s="22"/>
      <c r="DV1304" s="22"/>
      <c r="DW1304" s="22"/>
      <c r="DX1304" s="22"/>
      <c r="DY1304" s="22"/>
      <c r="DZ1304" s="22"/>
      <c r="EA1304" s="22"/>
      <c r="EB1304" s="22"/>
      <c r="EC1304" s="22"/>
      <c r="ED1304" s="22"/>
      <c r="EE1304" s="22"/>
      <c r="EF1304" s="22"/>
      <c r="EG1304" s="22"/>
      <c r="EH1304" s="22"/>
      <c r="EI1304" s="22"/>
      <c r="EJ1304" s="22"/>
      <c r="EK1304" s="22"/>
      <c r="EL1304" s="22"/>
      <c r="EM1304" s="22"/>
      <c r="EN1304" s="22"/>
      <c r="EO1304" s="22"/>
      <c r="EP1304" s="22"/>
      <c r="EQ1304" s="22"/>
      <c r="ER1304" s="22"/>
      <c r="ES1304" s="22"/>
      <c r="ET1304" s="22"/>
      <c r="EU1304" s="22"/>
      <c r="EV1304" s="22"/>
      <c r="EW1304" s="22"/>
      <c r="EX1304" s="22"/>
      <c r="EY1304" s="22"/>
      <c r="EZ1304" s="22"/>
      <c r="FA1304" s="22"/>
      <c r="FB1304" s="22"/>
      <c r="FC1304" s="22"/>
      <c r="FD1304" s="22"/>
      <c r="FE1304" s="22"/>
      <c r="FF1304" s="22"/>
      <c r="FG1304" s="22"/>
      <c r="FH1304" s="22"/>
      <c r="FI1304" s="22"/>
      <c r="FJ1304" s="22"/>
      <c r="FK1304" s="22"/>
      <c r="FL1304" s="22"/>
      <c r="FM1304" s="22"/>
      <c r="FN1304" s="22"/>
      <c r="FO1304" s="22"/>
      <c r="FP1304" s="22"/>
      <c r="FQ1304" s="22"/>
      <c r="FR1304" s="22"/>
      <c r="FS1304" s="22"/>
      <c r="FT1304" s="22"/>
      <c r="FU1304" s="22"/>
      <c r="FV1304" s="48"/>
      <c r="FW1304" s="48"/>
      <c r="FX1304" s="48"/>
      <c r="FY1304" s="48"/>
      <c r="FZ1304" s="48"/>
      <c r="GA1304" s="48"/>
      <c r="GB1304" s="48"/>
      <c r="GC1304" s="48"/>
      <c r="GD1304" s="48"/>
    </row>
    <row r="1305" s="23" customFormat="1" ht="15" spans="1:186">
      <c r="A1305" s="50" t="s">
        <v>2381</v>
      </c>
      <c r="B1305" s="66" t="s">
        <v>2382</v>
      </c>
      <c r="C1305" s="52">
        <v>0</v>
      </c>
      <c r="D1305" s="52">
        <v>0</v>
      </c>
      <c r="E1305" s="47"/>
      <c r="F1305" s="22"/>
      <c r="G1305" s="22"/>
      <c r="H1305" s="22"/>
      <c r="I1305" s="22"/>
      <c r="J1305" s="22"/>
      <c r="K1305" s="22"/>
      <c r="L1305" s="22"/>
      <c r="M1305" s="22"/>
      <c r="N1305" s="22"/>
      <c r="O1305" s="22"/>
      <c r="P1305" s="22"/>
      <c r="Q1305" s="22"/>
      <c r="R1305" s="22"/>
      <c r="S1305" s="22"/>
      <c r="T1305" s="22"/>
      <c r="U1305" s="22"/>
      <c r="V1305" s="22"/>
      <c r="W1305" s="22"/>
      <c r="X1305" s="22"/>
      <c r="Y1305" s="22"/>
      <c r="Z1305" s="22"/>
      <c r="AA1305" s="22"/>
      <c r="AB1305" s="22"/>
      <c r="AC1305" s="22"/>
      <c r="AD1305" s="22"/>
      <c r="AE1305" s="22"/>
      <c r="AF1305" s="22"/>
      <c r="AG1305" s="22"/>
      <c r="AH1305" s="22"/>
      <c r="AI1305" s="22"/>
      <c r="AJ1305" s="22"/>
      <c r="AK1305" s="22"/>
      <c r="AL1305" s="22"/>
      <c r="AM1305" s="22"/>
      <c r="AN1305" s="22"/>
      <c r="AO1305" s="22"/>
      <c r="AP1305" s="22"/>
      <c r="AQ1305" s="22"/>
      <c r="AR1305" s="22"/>
      <c r="AS1305" s="22"/>
      <c r="AT1305" s="22"/>
      <c r="AU1305" s="22"/>
      <c r="AV1305" s="22"/>
      <c r="AW1305" s="22"/>
      <c r="AX1305" s="22"/>
      <c r="AY1305" s="22"/>
      <c r="AZ1305" s="22"/>
      <c r="BA1305" s="22"/>
      <c r="BB1305" s="22"/>
      <c r="BC1305" s="22"/>
      <c r="BD1305" s="22"/>
      <c r="BE1305" s="22"/>
      <c r="BF1305" s="22"/>
      <c r="BG1305" s="22"/>
      <c r="BH1305" s="22"/>
      <c r="BI1305" s="22"/>
      <c r="BJ1305" s="22"/>
      <c r="BK1305" s="22"/>
      <c r="BL1305" s="22"/>
      <c r="BM1305" s="22"/>
      <c r="BN1305" s="22"/>
      <c r="BO1305" s="22"/>
      <c r="BP1305" s="22"/>
      <c r="BQ1305" s="22"/>
      <c r="BR1305" s="22"/>
      <c r="BS1305" s="22"/>
      <c r="BT1305" s="22"/>
      <c r="BU1305" s="22"/>
      <c r="BV1305" s="22"/>
      <c r="BW1305" s="22"/>
      <c r="BX1305" s="22"/>
      <c r="BY1305" s="22"/>
      <c r="BZ1305" s="22"/>
      <c r="CA1305" s="22"/>
      <c r="CB1305" s="22"/>
      <c r="CC1305" s="22"/>
      <c r="CD1305" s="22"/>
      <c r="CE1305" s="22"/>
      <c r="CF1305" s="22"/>
      <c r="CG1305" s="22"/>
      <c r="CH1305" s="22"/>
      <c r="CI1305" s="22"/>
      <c r="CJ1305" s="22"/>
      <c r="CK1305" s="22"/>
      <c r="CL1305" s="22"/>
      <c r="CM1305" s="22"/>
      <c r="CN1305" s="22"/>
      <c r="CO1305" s="22"/>
      <c r="CP1305" s="22"/>
      <c r="CQ1305" s="22"/>
      <c r="CR1305" s="22"/>
      <c r="CS1305" s="22"/>
      <c r="CT1305" s="22"/>
      <c r="CU1305" s="22"/>
      <c r="CV1305" s="22"/>
      <c r="CW1305" s="22"/>
      <c r="CX1305" s="22"/>
      <c r="CY1305" s="22"/>
      <c r="CZ1305" s="22"/>
      <c r="DA1305" s="22"/>
      <c r="DB1305" s="22"/>
      <c r="DC1305" s="22"/>
      <c r="DD1305" s="22"/>
      <c r="DE1305" s="22"/>
      <c r="DF1305" s="22"/>
      <c r="DG1305" s="22"/>
      <c r="DH1305" s="22"/>
      <c r="DI1305" s="22"/>
      <c r="DJ1305" s="22"/>
      <c r="DK1305" s="22"/>
      <c r="DL1305" s="22"/>
      <c r="DM1305" s="22"/>
      <c r="DN1305" s="22"/>
      <c r="DO1305" s="22"/>
      <c r="DP1305" s="22"/>
      <c r="DQ1305" s="22"/>
      <c r="DR1305" s="22"/>
      <c r="DS1305" s="22"/>
      <c r="DT1305" s="22"/>
      <c r="DU1305" s="22"/>
      <c r="DV1305" s="22"/>
      <c r="DW1305" s="22"/>
      <c r="DX1305" s="22"/>
      <c r="DY1305" s="22"/>
      <c r="DZ1305" s="22"/>
      <c r="EA1305" s="22"/>
      <c r="EB1305" s="22"/>
      <c r="EC1305" s="22"/>
      <c r="ED1305" s="22"/>
      <c r="EE1305" s="22"/>
      <c r="EF1305" s="22"/>
      <c r="EG1305" s="22"/>
      <c r="EH1305" s="22"/>
      <c r="EI1305" s="22"/>
      <c r="EJ1305" s="22"/>
      <c r="EK1305" s="22"/>
      <c r="EL1305" s="22"/>
      <c r="EM1305" s="22"/>
      <c r="EN1305" s="22"/>
      <c r="EO1305" s="22"/>
      <c r="EP1305" s="22"/>
      <c r="EQ1305" s="22"/>
      <c r="ER1305" s="22"/>
      <c r="ES1305" s="22"/>
      <c r="ET1305" s="22"/>
      <c r="EU1305" s="22"/>
      <c r="EV1305" s="22"/>
      <c r="EW1305" s="22"/>
      <c r="EX1305" s="22"/>
      <c r="EY1305" s="22"/>
      <c r="EZ1305" s="22"/>
      <c r="FA1305" s="22"/>
      <c r="FB1305" s="22"/>
      <c r="FC1305" s="22"/>
      <c r="FD1305" s="22"/>
      <c r="FE1305" s="22"/>
      <c r="FF1305" s="22"/>
      <c r="FG1305" s="22"/>
      <c r="FH1305" s="22"/>
      <c r="FI1305" s="22"/>
      <c r="FJ1305" s="22"/>
      <c r="FK1305" s="22"/>
      <c r="FL1305" s="22"/>
      <c r="FM1305" s="22"/>
      <c r="FN1305" s="22"/>
      <c r="FO1305" s="22"/>
      <c r="FP1305" s="22"/>
      <c r="FQ1305" s="22"/>
      <c r="FR1305" s="22"/>
      <c r="FS1305" s="22"/>
      <c r="FT1305" s="22"/>
      <c r="FU1305" s="22"/>
      <c r="FV1305" s="48"/>
      <c r="FW1305" s="48"/>
      <c r="FX1305" s="48"/>
      <c r="FY1305" s="48"/>
      <c r="FZ1305" s="48"/>
      <c r="GA1305" s="48"/>
      <c r="GB1305" s="48"/>
      <c r="GC1305" s="48"/>
      <c r="GD1305" s="48"/>
    </row>
    <row r="1306" s="23" customFormat="1" ht="15" spans="1:186">
      <c r="A1306" s="50" t="s">
        <v>2383</v>
      </c>
      <c r="B1306" s="66" t="s">
        <v>2384</v>
      </c>
      <c r="C1306" s="52">
        <v>0</v>
      </c>
      <c r="D1306" s="52">
        <v>0</v>
      </c>
      <c r="E1306" s="47"/>
      <c r="F1306" s="22"/>
      <c r="G1306" s="22"/>
      <c r="H1306" s="22"/>
      <c r="I1306" s="22"/>
      <c r="J1306" s="22"/>
      <c r="K1306" s="22"/>
      <c r="L1306" s="22"/>
      <c r="M1306" s="22"/>
      <c r="N1306" s="22"/>
      <c r="O1306" s="22"/>
      <c r="P1306" s="22"/>
      <c r="Q1306" s="22"/>
      <c r="R1306" s="22"/>
      <c r="S1306" s="22"/>
      <c r="T1306" s="22"/>
      <c r="U1306" s="22"/>
      <c r="V1306" s="22"/>
      <c r="W1306" s="22"/>
      <c r="X1306" s="22"/>
      <c r="Y1306" s="22"/>
      <c r="Z1306" s="22"/>
      <c r="AA1306" s="22"/>
      <c r="AB1306" s="22"/>
      <c r="AC1306" s="22"/>
      <c r="AD1306" s="22"/>
      <c r="AE1306" s="22"/>
      <c r="AF1306" s="22"/>
      <c r="AG1306" s="22"/>
      <c r="AH1306" s="22"/>
      <c r="AI1306" s="22"/>
      <c r="AJ1306" s="22"/>
      <c r="AK1306" s="22"/>
      <c r="AL1306" s="22"/>
      <c r="AM1306" s="22"/>
      <c r="AN1306" s="22"/>
      <c r="AO1306" s="22"/>
      <c r="AP1306" s="22"/>
      <c r="AQ1306" s="22"/>
      <c r="AR1306" s="22"/>
      <c r="AS1306" s="22"/>
      <c r="AT1306" s="22"/>
      <c r="AU1306" s="22"/>
      <c r="AV1306" s="22"/>
      <c r="AW1306" s="22"/>
      <c r="AX1306" s="22"/>
      <c r="AY1306" s="22"/>
      <c r="AZ1306" s="22"/>
      <c r="BA1306" s="22"/>
      <c r="BB1306" s="22"/>
      <c r="BC1306" s="22"/>
      <c r="BD1306" s="22"/>
      <c r="BE1306" s="22"/>
      <c r="BF1306" s="22"/>
      <c r="BG1306" s="22"/>
      <c r="BH1306" s="22"/>
      <c r="BI1306" s="22"/>
      <c r="BJ1306" s="22"/>
      <c r="BK1306" s="22"/>
      <c r="BL1306" s="22"/>
      <c r="BM1306" s="22"/>
      <c r="BN1306" s="22"/>
      <c r="BO1306" s="22"/>
      <c r="BP1306" s="22"/>
      <c r="BQ1306" s="22"/>
      <c r="BR1306" s="22"/>
      <c r="BS1306" s="22"/>
      <c r="BT1306" s="22"/>
      <c r="BU1306" s="22"/>
      <c r="BV1306" s="22"/>
      <c r="BW1306" s="22"/>
      <c r="BX1306" s="22"/>
      <c r="BY1306" s="22"/>
      <c r="BZ1306" s="22"/>
      <c r="CA1306" s="22"/>
      <c r="CB1306" s="22"/>
      <c r="CC1306" s="22"/>
      <c r="CD1306" s="22"/>
      <c r="CE1306" s="22"/>
      <c r="CF1306" s="22"/>
      <c r="CG1306" s="22"/>
      <c r="CH1306" s="22"/>
      <c r="CI1306" s="22"/>
      <c r="CJ1306" s="22"/>
      <c r="CK1306" s="22"/>
      <c r="CL1306" s="22"/>
      <c r="CM1306" s="22"/>
      <c r="CN1306" s="22"/>
      <c r="CO1306" s="22"/>
      <c r="CP1306" s="22"/>
      <c r="CQ1306" s="22"/>
      <c r="CR1306" s="22"/>
      <c r="CS1306" s="22"/>
      <c r="CT1306" s="22"/>
      <c r="CU1306" s="22"/>
      <c r="CV1306" s="22"/>
      <c r="CW1306" s="22"/>
      <c r="CX1306" s="22"/>
      <c r="CY1306" s="22"/>
      <c r="CZ1306" s="22"/>
      <c r="DA1306" s="22"/>
      <c r="DB1306" s="22"/>
      <c r="DC1306" s="22"/>
      <c r="DD1306" s="22"/>
      <c r="DE1306" s="22"/>
      <c r="DF1306" s="22"/>
      <c r="DG1306" s="22"/>
      <c r="DH1306" s="22"/>
      <c r="DI1306" s="22"/>
      <c r="DJ1306" s="22"/>
      <c r="DK1306" s="22"/>
      <c r="DL1306" s="22"/>
      <c r="DM1306" s="22"/>
      <c r="DN1306" s="22"/>
      <c r="DO1306" s="22"/>
      <c r="DP1306" s="22"/>
      <c r="DQ1306" s="22"/>
      <c r="DR1306" s="22"/>
      <c r="DS1306" s="22"/>
      <c r="DT1306" s="22"/>
      <c r="DU1306" s="22"/>
      <c r="DV1306" s="22"/>
      <c r="DW1306" s="22"/>
      <c r="DX1306" s="22"/>
      <c r="DY1306" s="22"/>
      <c r="DZ1306" s="22"/>
      <c r="EA1306" s="22"/>
      <c r="EB1306" s="22"/>
      <c r="EC1306" s="22"/>
      <c r="ED1306" s="22"/>
      <c r="EE1306" s="22"/>
      <c r="EF1306" s="22"/>
      <c r="EG1306" s="22"/>
      <c r="EH1306" s="22"/>
      <c r="EI1306" s="22"/>
      <c r="EJ1306" s="22"/>
      <c r="EK1306" s="22"/>
      <c r="EL1306" s="22"/>
      <c r="EM1306" s="22"/>
      <c r="EN1306" s="22"/>
      <c r="EO1306" s="22"/>
      <c r="EP1306" s="22"/>
      <c r="EQ1306" s="22"/>
      <c r="ER1306" s="22"/>
      <c r="ES1306" s="22"/>
      <c r="ET1306" s="22"/>
      <c r="EU1306" s="22"/>
      <c r="EV1306" s="22"/>
      <c r="EW1306" s="22"/>
      <c r="EX1306" s="22"/>
      <c r="EY1306" s="22"/>
      <c r="EZ1306" s="22"/>
      <c r="FA1306" s="22"/>
      <c r="FB1306" s="22"/>
      <c r="FC1306" s="22"/>
      <c r="FD1306" s="22"/>
      <c r="FE1306" s="22"/>
      <c r="FF1306" s="22"/>
      <c r="FG1306" s="22"/>
      <c r="FH1306" s="22"/>
      <c r="FI1306" s="22"/>
      <c r="FJ1306" s="22"/>
      <c r="FK1306" s="22"/>
      <c r="FL1306" s="22"/>
      <c r="FM1306" s="22"/>
      <c r="FN1306" s="22"/>
      <c r="FO1306" s="22"/>
      <c r="FP1306" s="22"/>
      <c r="FQ1306" s="22"/>
      <c r="FR1306" s="22"/>
      <c r="FS1306" s="22"/>
      <c r="FT1306" s="22"/>
      <c r="FU1306" s="22"/>
      <c r="FV1306" s="48"/>
      <c r="FW1306" s="48"/>
      <c r="FX1306" s="48"/>
      <c r="FY1306" s="48"/>
      <c r="FZ1306" s="48"/>
      <c r="GA1306" s="48"/>
      <c r="GB1306" s="48"/>
      <c r="GC1306" s="48"/>
      <c r="GD1306" s="48"/>
    </row>
    <row r="1307" s="23" customFormat="1" ht="15" spans="1:186">
      <c r="A1307" s="50" t="s">
        <v>2385</v>
      </c>
      <c r="B1307" s="66" t="s">
        <v>2386</v>
      </c>
      <c r="C1307" s="52">
        <v>0</v>
      </c>
      <c r="D1307" s="52">
        <v>0</v>
      </c>
      <c r="E1307" s="47"/>
      <c r="F1307" s="22"/>
      <c r="G1307" s="22"/>
      <c r="H1307" s="22"/>
      <c r="I1307" s="22"/>
      <c r="J1307" s="22"/>
      <c r="K1307" s="22"/>
      <c r="L1307" s="22"/>
      <c r="M1307" s="22"/>
      <c r="N1307" s="22"/>
      <c r="O1307" s="22"/>
      <c r="P1307" s="22"/>
      <c r="Q1307" s="22"/>
      <c r="R1307" s="22"/>
      <c r="S1307" s="22"/>
      <c r="T1307" s="22"/>
      <c r="U1307" s="22"/>
      <c r="V1307" s="22"/>
      <c r="W1307" s="22"/>
      <c r="X1307" s="22"/>
      <c r="Y1307" s="22"/>
      <c r="Z1307" s="22"/>
      <c r="AA1307" s="22"/>
      <c r="AB1307" s="22"/>
      <c r="AC1307" s="22"/>
      <c r="AD1307" s="22"/>
      <c r="AE1307" s="22"/>
      <c r="AF1307" s="22"/>
      <c r="AG1307" s="22"/>
      <c r="AH1307" s="22"/>
      <c r="AI1307" s="22"/>
      <c r="AJ1307" s="22"/>
      <c r="AK1307" s="22"/>
      <c r="AL1307" s="22"/>
      <c r="AM1307" s="22"/>
      <c r="AN1307" s="22"/>
      <c r="AO1307" s="22"/>
      <c r="AP1307" s="22"/>
      <c r="AQ1307" s="22"/>
      <c r="AR1307" s="22"/>
      <c r="AS1307" s="22"/>
      <c r="AT1307" s="22"/>
      <c r="AU1307" s="22"/>
      <c r="AV1307" s="22"/>
      <c r="AW1307" s="22"/>
      <c r="AX1307" s="22"/>
      <c r="AY1307" s="22"/>
      <c r="AZ1307" s="22"/>
      <c r="BA1307" s="22"/>
      <c r="BB1307" s="22"/>
      <c r="BC1307" s="22"/>
      <c r="BD1307" s="22"/>
      <c r="BE1307" s="22"/>
      <c r="BF1307" s="22"/>
      <c r="BG1307" s="22"/>
      <c r="BH1307" s="22"/>
      <c r="BI1307" s="22"/>
      <c r="BJ1307" s="22"/>
      <c r="BK1307" s="22"/>
      <c r="BL1307" s="22"/>
      <c r="BM1307" s="22"/>
      <c r="BN1307" s="22"/>
      <c r="BO1307" s="22"/>
      <c r="BP1307" s="22"/>
      <c r="BQ1307" s="22"/>
      <c r="BR1307" s="22"/>
      <c r="BS1307" s="22"/>
      <c r="BT1307" s="22"/>
      <c r="BU1307" s="22"/>
      <c r="BV1307" s="22"/>
      <c r="BW1307" s="22"/>
      <c r="BX1307" s="22"/>
      <c r="BY1307" s="22"/>
      <c r="BZ1307" s="22"/>
      <c r="CA1307" s="22"/>
      <c r="CB1307" s="22"/>
      <c r="CC1307" s="22"/>
      <c r="CD1307" s="22"/>
      <c r="CE1307" s="22"/>
      <c r="CF1307" s="22"/>
      <c r="CG1307" s="22"/>
      <c r="CH1307" s="22"/>
      <c r="CI1307" s="22"/>
      <c r="CJ1307" s="22"/>
      <c r="CK1307" s="22"/>
      <c r="CL1307" s="22"/>
      <c r="CM1307" s="22"/>
      <c r="CN1307" s="22"/>
      <c r="CO1307" s="22"/>
      <c r="CP1307" s="22"/>
      <c r="CQ1307" s="22"/>
      <c r="CR1307" s="22"/>
      <c r="CS1307" s="22"/>
      <c r="CT1307" s="22"/>
      <c r="CU1307" s="22"/>
      <c r="CV1307" s="22"/>
      <c r="CW1307" s="22"/>
      <c r="CX1307" s="22"/>
      <c r="CY1307" s="22"/>
      <c r="CZ1307" s="22"/>
      <c r="DA1307" s="22"/>
      <c r="DB1307" s="22"/>
      <c r="DC1307" s="22"/>
      <c r="DD1307" s="22"/>
      <c r="DE1307" s="22"/>
      <c r="DF1307" s="22"/>
      <c r="DG1307" s="22"/>
      <c r="DH1307" s="22"/>
      <c r="DI1307" s="22"/>
      <c r="DJ1307" s="22"/>
      <c r="DK1307" s="22"/>
      <c r="DL1307" s="22"/>
      <c r="DM1307" s="22"/>
      <c r="DN1307" s="22"/>
      <c r="DO1307" s="22"/>
      <c r="DP1307" s="22"/>
      <c r="DQ1307" s="22"/>
      <c r="DR1307" s="22"/>
      <c r="DS1307" s="22"/>
      <c r="DT1307" s="22"/>
      <c r="DU1307" s="22"/>
      <c r="DV1307" s="22"/>
      <c r="DW1307" s="22"/>
      <c r="DX1307" s="22"/>
      <c r="DY1307" s="22"/>
      <c r="DZ1307" s="22"/>
      <c r="EA1307" s="22"/>
      <c r="EB1307" s="22"/>
      <c r="EC1307" s="22"/>
      <c r="ED1307" s="22"/>
      <c r="EE1307" s="22"/>
      <c r="EF1307" s="22"/>
      <c r="EG1307" s="22"/>
      <c r="EH1307" s="22"/>
      <c r="EI1307" s="22"/>
      <c r="EJ1307" s="22"/>
      <c r="EK1307" s="22"/>
      <c r="EL1307" s="22"/>
      <c r="EM1307" s="22"/>
      <c r="EN1307" s="22"/>
      <c r="EO1307" s="22"/>
      <c r="EP1307" s="22"/>
      <c r="EQ1307" s="22"/>
      <c r="ER1307" s="22"/>
      <c r="ES1307" s="22"/>
      <c r="ET1307" s="22"/>
      <c r="EU1307" s="22"/>
      <c r="EV1307" s="22"/>
      <c r="EW1307" s="22"/>
      <c r="EX1307" s="22"/>
      <c r="EY1307" s="22"/>
      <c r="EZ1307" s="22"/>
      <c r="FA1307" s="22"/>
      <c r="FB1307" s="22"/>
      <c r="FC1307" s="22"/>
      <c r="FD1307" s="22"/>
      <c r="FE1307" s="22"/>
      <c r="FF1307" s="22"/>
      <c r="FG1307" s="22"/>
      <c r="FH1307" s="22"/>
      <c r="FI1307" s="22"/>
      <c r="FJ1307" s="22"/>
      <c r="FK1307" s="22"/>
      <c r="FL1307" s="22"/>
      <c r="FM1307" s="22"/>
      <c r="FN1307" s="22"/>
      <c r="FO1307" s="22"/>
      <c r="FP1307" s="22"/>
      <c r="FQ1307" s="22"/>
      <c r="FR1307" s="22"/>
      <c r="FS1307" s="22"/>
      <c r="FT1307" s="22"/>
      <c r="FU1307" s="22"/>
      <c r="FV1307" s="48"/>
      <c r="FW1307" s="48"/>
      <c r="FX1307" s="48"/>
      <c r="FY1307" s="48"/>
      <c r="FZ1307" s="48"/>
      <c r="GA1307" s="48"/>
      <c r="GB1307" s="48"/>
      <c r="GC1307" s="48"/>
      <c r="GD1307" s="48"/>
    </row>
    <row r="1308" s="23" customFormat="1" ht="15" spans="1:186">
      <c r="A1308" s="50" t="s">
        <v>2387</v>
      </c>
      <c r="B1308" s="66" t="s">
        <v>2388</v>
      </c>
      <c r="C1308" s="52">
        <v>0</v>
      </c>
      <c r="D1308" s="52">
        <v>0</v>
      </c>
      <c r="E1308" s="47"/>
      <c r="F1308" s="22"/>
      <c r="G1308" s="22"/>
      <c r="H1308" s="22"/>
      <c r="I1308" s="22"/>
      <c r="J1308" s="22"/>
      <c r="K1308" s="22"/>
      <c r="L1308" s="22"/>
      <c r="M1308" s="22"/>
      <c r="N1308" s="22"/>
      <c r="O1308" s="22"/>
      <c r="P1308" s="22"/>
      <c r="Q1308" s="22"/>
      <c r="R1308" s="22"/>
      <c r="S1308" s="22"/>
      <c r="T1308" s="22"/>
      <c r="U1308" s="22"/>
      <c r="V1308" s="22"/>
      <c r="W1308" s="22"/>
      <c r="X1308" s="22"/>
      <c r="Y1308" s="22"/>
      <c r="Z1308" s="22"/>
      <c r="AA1308" s="22"/>
      <c r="AB1308" s="22"/>
      <c r="AC1308" s="22"/>
      <c r="AD1308" s="22"/>
      <c r="AE1308" s="22"/>
      <c r="AF1308" s="22"/>
      <c r="AG1308" s="22"/>
      <c r="AH1308" s="22"/>
      <c r="AI1308" s="22"/>
      <c r="AJ1308" s="22"/>
      <c r="AK1308" s="22"/>
      <c r="AL1308" s="22"/>
      <c r="AM1308" s="22"/>
      <c r="AN1308" s="22"/>
      <c r="AO1308" s="22"/>
      <c r="AP1308" s="22"/>
      <c r="AQ1308" s="22"/>
      <c r="AR1308" s="22"/>
      <c r="AS1308" s="22"/>
      <c r="AT1308" s="22"/>
      <c r="AU1308" s="22"/>
      <c r="AV1308" s="22"/>
      <c r="AW1308" s="22"/>
      <c r="AX1308" s="22"/>
      <c r="AY1308" s="22"/>
      <c r="AZ1308" s="22"/>
      <c r="BA1308" s="22"/>
      <c r="BB1308" s="22"/>
      <c r="BC1308" s="22"/>
      <c r="BD1308" s="22"/>
      <c r="BE1308" s="22"/>
      <c r="BF1308" s="22"/>
      <c r="BG1308" s="22"/>
      <c r="BH1308" s="22"/>
      <c r="BI1308" s="22"/>
      <c r="BJ1308" s="22"/>
      <c r="BK1308" s="22"/>
      <c r="BL1308" s="22"/>
      <c r="BM1308" s="22"/>
      <c r="BN1308" s="22"/>
      <c r="BO1308" s="22"/>
      <c r="BP1308" s="22"/>
      <c r="BQ1308" s="22"/>
      <c r="BR1308" s="22"/>
      <c r="BS1308" s="22"/>
      <c r="BT1308" s="22"/>
      <c r="BU1308" s="22"/>
      <c r="BV1308" s="22"/>
      <c r="BW1308" s="22"/>
      <c r="BX1308" s="22"/>
      <c r="BY1308" s="22"/>
      <c r="BZ1308" s="22"/>
      <c r="CA1308" s="22"/>
      <c r="CB1308" s="22"/>
      <c r="CC1308" s="22"/>
      <c r="CD1308" s="22"/>
      <c r="CE1308" s="22"/>
      <c r="CF1308" s="22"/>
      <c r="CG1308" s="22"/>
      <c r="CH1308" s="22"/>
      <c r="CI1308" s="22"/>
      <c r="CJ1308" s="22"/>
      <c r="CK1308" s="22"/>
      <c r="CL1308" s="22"/>
      <c r="CM1308" s="22"/>
      <c r="CN1308" s="22"/>
      <c r="CO1308" s="22"/>
      <c r="CP1308" s="22"/>
      <c r="CQ1308" s="22"/>
      <c r="CR1308" s="22"/>
      <c r="CS1308" s="22"/>
      <c r="CT1308" s="22"/>
      <c r="CU1308" s="22"/>
      <c r="CV1308" s="22"/>
      <c r="CW1308" s="22"/>
      <c r="CX1308" s="22"/>
      <c r="CY1308" s="22"/>
      <c r="CZ1308" s="22"/>
      <c r="DA1308" s="22"/>
      <c r="DB1308" s="22"/>
      <c r="DC1308" s="22"/>
      <c r="DD1308" s="22"/>
      <c r="DE1308" s="22"/>
      <c r="DF1308" s="22"/>
      <c r="DG1308" s="22"/>
      <c r="DH1308" s="22"/>
      <c r="DI1308" s="22"/>
      <c r="DJ1308" s="22"/>
      <c r="DK1308" s="22"/>
      <c r="DL1308" s="22"/>
      <c r="DM1308" s="22"/>
      <c r="DN1308" s="22"/>
      <c r="DO1308" s="22"/>
      <c r="DP1308" s="22"/>
      <c r="DQ1308" s="22"/>
      <c r="DR1308" s="22"/>
      <c r="DS1308" s="22"/>
      <c r="DT1308" s="22"/>
      <c r="DU1308" s="22"/>
      <c r="DV1308" s="22"/>
      <c r="DW1308" s="22"/>
      <c r="DX1308" s="22"/>
      <c r="DY1308" s="22"/>
      <c r="DZ1308" s="22"/>
      <c r="EA1308" s="22"/>
      <c r="EB1308" s="22"/>
      <c r="EC1308" s="22"/>
      <c r="ED1308" s="22"/>
      <c r="EE1308" s="22"/>
      <c r="EF1308" s="22"/>
      <c r="EG1308" s="22"/>
      <c r="EH1308" s="22"/>
      <c r="EI1308" s="22"/>
      <c r="EJ1308" s="22"/>
      <c r="EK1308" s="22"/>
      <c r="EL1308" s="22"/>
      <c r="EM1308" s="22"/>
      <c r="EN1308" s="22"/>
      <c r="EO1308" s="22"/>
      <c r="EP1308" s="22"/>
      <c r="EQ1308" s="22"/>
      <c r="ER1308" s="22"/>
      <c r="ES1308" s="22"/>
      <c r="ET1308" s="22"/>
      <c r="EU1308" s="22"/>
      <c r="EV1308" s="22"/>
      <c r="EW1308" s="22"/>
      <c r="EX1308" s="22"/>
      <c r="EY1308" s="22"/>
      <c r="EZ1308" s="22"/>
      <c r="FA1308" s="22"/>
      <c r="FB1308" s="22"/>
      <c r="FC1308" s="22"/>
      <c r="FD1308" s="22"/>
      <c r="FE1308" s="22"/>
      <c r="FF1308" s="22"/>
      <c r="FG1308" s="22"/>
      <c r="FH1308" s="22"/>
      <c r="FI1308" s="22"/>
      <c r="FJ1308" s="22"/>
      <c r="FK1308" s="22"/>
      <c r="FL1308" s="22"/>
      <c r="FM1308" s="22"/>
      <c r="FN1308" s="22"/>
      <c r="FO1308" s="22"/>
      <c r="FP1308" s="22"/>
      <c r="FQ1308" s="22"/>
      <c r="FR1308" s="22"/>
      <c r="FS1308" s="22"/>
      <c r="FT1308" s="22"/>
      <c r="FU1308" s="22"/>
      <c r="FV1308" s="48"/>
      <c r="FW1308" s="48"/>
      <c r="FX1308" s="48"/>
      <c r="FY1308" s="48"/>
      <c r="FZ1308" s="48"/>
      <c r="GA1308" s="48"/>
      <c r="GB1308" s="48"/>
      <c r="GC1308" s="48"/>
      <c r="GD1308" s="48"/>
    </row>
    <row r="1309" s="23" customFormat="1" ht="15" spans="1:186">
      <c r="A1309" s="50" t="s">
        <v>2389</v>
      </c>
      <c r="B1309" s="66" t="s">
        <v>2390</v>
      </c>
      <c r="C1309" s="52">
        <v>0</v>
      </c>
      <c r="D1309" s="52">
        <v>0</v>
      </c>
      <c r="E1309" s="47"/>
      <c r="F1309" s="22"/>
      <c r="G1309" s="22"/>
      <c r="H1309" s="22"/>
      <c r="I1309" s="22"/>
      <c r="J1309" s="22"/>
      <c r="K1309" s="22"/>
      <c r="L1309" s="22"/>
      <c r="M1309" s="22"/>
      <c r="N1309" s="22"/>
      <c r="O1309" s="22"/>
      <c r="P1309" s="22"/>
      <c r="Q1309" s="22"/>
      <c r="R1309" s="22"/>
      <c r="S1309" s="22"/>
      <c r="T1309" s="22"/>
      <c r="U1309" s="22"/>
      <c r="V1309" s="22"/>
      <c r="W1309" s="22"/>
      <c r="X1309" s="22"/>
      <c r="Y1309" s="22"/>
      <c r="Z1309" s="22"/>
      <c r="AA1309" s="22"/>
      <c r="AB1309" s="22"/>
      <c r="AC1309" s="22"/>
      <c r="AD1309" s="22"/>
      <c r="AE1309" s="22"/>
      <c r="AF1309" s="22"/>
      <c r="AG1309" s="22"/>
      <c r="AH1309" s="22"/>
      <c r="AI1309" s="22"/>
      <c r="AJ1309" s="22"/>
      <c r="AK1309" s="22"/>
      <c r="AL1309" s="22"/>
      <c r="AM1309" s="22"/>
      <c r="AN1309" s="22"/>
      <c r="AO1309" s="22"/>
      <c r="AP1309" s="22"/>
      <c r="AQ1309" s="22"/>
      <c r="AR1309" s="22"/>
      <c r="AS1309" s="22"/>
      <c r="AT1309" s="22"/>
      <c r="AU1309" s="22"/>
      <c r="AV1309" s="22"/>
      <c r="AW1309" s="22"/>
      <c r="AX1309" s="22"/>
      <c r="AY1309" s="22"/>
      <c r="AZ1309" s="22"/>
      <c r="BA1309" s="22"/>
      <c r="BB1309" s="22"/>
      <c r="BC1309" s="22"/>
      <c r="BD1309" s="22"/>
      <c r="BE1309" s="22"/>
      <c r="BF1309" s="22"/>
      <c r="BG1309" s="22"/>
      <c r="BH1309" s="22"/>
      <c r="BI1309" s="22"/>
      <c r="BJ1309" s="22"/>
      <c r="BK1309" s="22"/>
      <c r="BL1309" s="22"/>
      <c r="BM1309" s="22"/>
      <c r="BN1309" s="22"/>
      <c r="BO1309" s="22"/>
      <c r="BP1309" s="22"/>
      <c r="BQ1309" s="22"/>
      <c r="BR1309" s="22"/>
      <c r="BS1309" s="22"/>
      <c r="BT1309" s="22"/>
      <c r="BU1309" s="22"/>
      <c r="BV1309" s="22"/>
      <c r="BW1309" s="22"/>
      <c r="BX1309" s="22"/>
      <c r="BY1309" s="22"/>
      <c r="BZ1309" s="22"/>
      <c r="CA1309" s="22"/>
      <c r="CB1309" s="22"/>
      <c r="CC1309" s="22"/>
      <c r="CD1309" s="22"/>
      <c r="CE1309" s="22"/>
      <c r="CF1309" s="22"/>
      <c r="CG1309" s="22"/>
      <c r="CH1309" s="22"/>
      <c r="CI1309" s="22"/>
      <c r="CJ1309" s="22"/>
      <c r="CK1309" s="22"/>
      <c r="CL1309" s="22"/>
      <c r="CM1309" s="22"/>
      <c r="CN1309" s="22"/>
      <c r="CO1309" s="22"/>
      <c r="CP1309" s="22"/>
      <c r="CQ1309" s="22"/>
      <c r="CR1309" s="22"/>
      <c r="CS1309" s="22"/>
      <c r="CT1309" s="22"/>
      <c r="CU1309" s="22"/>
      <c r="CV1309" s="22"/>
      <c r="CW1309" s="22"/>
      <c r="CX1309" s="22"/>
      <c r="CY1309" s="22"/>
      <c r="CZ1309" s="22"/>
      <c r="DA1309" s="22"/>
      <c r="DB1309" s="22"/>
      <c r="DC1309" s="22"/>
      <c r="DD1309" s="22"/>
      <c r="DE1309" s="22"/>
      <c r="DF1309" s="22"/>
      <c r="DG1309" s="22"/>
      <c r="DH1309" s="22"/>
      <c r="DI1309" s="22"/>
      <c r="DJ1309" s="22"/>
      <c r="DK1309" s="22"/>
      <c r="DL1309" s="22"/>
      <c r="DM1309" s="22"/>
      <c r="DN1309" s="22"/>
      <c r="DO1309" s="22"/>
      <c r="DP1309" s="22"/>
      <c r="DQ1309" s="22"/>
      <c r="DR1309" s="22"/>
      <c r="DS1309" s="22"/>
      <c r="DT1309" s="22"/>
      <c r="DU1309" s="22"/>
      <c r="DV1309" s="22"/>
      <c r="DW1309" s="22"/>
      <c r="DX1309" s="22"/>
      <c r="DY1309" s="22"/>
      <c r="DZ1309" s="22"/>
      <c r="EA1309" s="22"/>
      <c r="EB1309" s="22"/>
      <c r="EC1309" s="22"/>
      <c r="ED1309" s="22"/>
      <c r="EE1309" s="22"/>
      <c r="EF1309" s="22"/>
      <c r="EG1309" s="22"/>
      <c r="EH1309" s="22"/>
      <c r="EI1309" s="22"/>
      <c r="EJ1309" s="22"/>
      <c r="EK1309" s="22"/>
      <c r="EL1309" s="22"/>
      <c r="EM1309" s="22"/>
      <c r="EN1309" s="22"/>
      <c r="EO1309" s="22"/>
      <c r="EP1309" s="22"/>
      <c r="EQ1309" s="22"/>
      <c r="ER1309" s="22"/>
      <c r="ES1309" s="22"/>
      <c r="ET1309" s="22"/>
      <c r="EU1309" s="22"/>
      <c r="EV1309" s="22"/>
      <c r="EW1309" s="22"/>
      <c r="EX1309" s="22"/>
      <c r="EY1309" s="22"/>
      <c r="EZ1309" s="22"/>
      <c r="FA1309" s="22"/>
      <c r="FB1309" s="22"/>
      <c r="FC1309" s="22"/>
      <c r="FD1309" s="22"/>
      <c r="FE1309" s="22"/>
      <c r="FF1309" s="22"/>
      <c r="FG1309" s="22"/>
      <c r="FH1309" s="22"/>
      <c r="FI1309" s="22"/>
      <c r="FJ1309" s="22"/>
      <c r="FK1309" s="22"/>
      <c r="FL1309" s="22"/>
      <c r="FM1309" s="22"/>
      <c r="FN1309" s="22"/>
      <c r="FO1309" s="22"/>
      <c r="FP1309" s="22"/>
      <c r="FQ1309" s="22"/>
      <c r="FR1309" s="22"/>
      <c r="FS1309" s="22"/>
      <c r="FT1309" s="22"/>
      <c r="FU1309" s="22"/>
      <c r="FV1309" s="48"/>
      <c r="FW1309" s="48"/>
      <c r="FX1309" s="48"/>
      <c r="FY1309" s="48"/>
      <c r="FZ1309" s="48"/>
      <c r="GA1309" s="48"/>
      <c r="GB1309" s="48"/>
      <c r="GC1309" s="48"/>
      <c r="GD1309" s="48"/>
    </row>
    <row r="1310" s="23" customFormat="1" ht="15" spans="1:186">
      <c r="A1310" s="50" t="s">
        <v>2391</v>
      </c>
      <c r="B1310" s="66" t="s">
        <v>2392</v>
      </c>
      <c r="C1310" s="52">
        <v>0</v>
      </c>
      <c r="D1310" s="52">
        <v>0</v>
      </c>
      <c r="E1310" s="47"/>
      <c r="F1310" s="22"/>
      <c r="G1310" s="22"/>
      <c r="H1310" s="22"/>
      <c r="I1310" s="22"/>
      <c r="J1310" s="22"/>
      <c r="K1310" s="22"/>
      <c r="L1310" s="22"/>
      <c r="M1310" s="22"/>
      <c r="N1310" s="22"/>
      <c r="O1310" s="22"/>
      <c r="P1310" s="22"/>
      <c r="Q1310" s="22"/>
      <c r="R1310" s="22"/>
      <c r="S1310" s="22"/>
      <c r="T1310" s="22"/>
      <c r="U1310" s="22"/>
      <c r="V1310" s="22"/>
      <c r="W1310" s="22"/>
      <c r="X1310" s="22"/>
      <c r="Y1310" s="22"/>
      <c r="Z1310" s="22"/>
      <c r="AA1310" s="22"/>
      <c r="AB1310" s="22"/>
      <c r="AC1310" s="22"/>
      <c r="AD1310" s="22"/>
      <c r="AE1310" s="22"/>
      <c r="AF1310" s="22"/>
      <c r="AG1310" s="22"/>
      <c r="AH1310" s="22"/>
      <c r="AI1310" s="22"/>
      <c r="AJ1310" s="22"/>
      <c r="AK1310" s="22"/>
      <c r="AL1310" s="22"/>
      <c r="AM1310" s="22"/>
      <c r="AN1310" s="22"/>
      <c r="AO1310" s="22"/>
      <c r="AP1310" s="22"/>
      <c r="AQ1310" s="22"/>
      <c r="AR1310" s="22"/>
      <c r="AS1310" s="22"/>
      <c r="AT1310" s="22"/>
      <c r="AU1310" s="22"/>
      <c r="AV1310" s="22"/>
      <c r="AW1310" s="22"/>
      <c r="AX1310" s="22"/>
      <c r="AY1310" s="22"/>
      <c r="AZ1310" s="22"/>
      <c r="BA1310" s="22"/>
      <c r="BB1310" s="22"/>
      <c r="BC1310" s="22"/>
      <c r="BD1310" s="22"/>
      <c r="BE1310" s="22"/>
      <c r="BF1310" s="22"/>
      <c r="BG1310" s="22"/>
      <c r="BH1310" s="22"/>
      <c r="BI1310" s="22"/>
      <c r="BJ1310" s="22"/>
      <c r="BK1310" s="22"/>
      <c r="BL1310" s="22"/>
      <c r="BM1310" s="22"/>
      <c r="BN1310" s="22"/>
      <c r="BO1310" s="22"/>
      <c r="BP1310" s="22"/>
      <c r="BQ1310" s="22"/>
      <c r="BR1310" s="22"/>
      <c r="BS1310" s="22"/>
      <c r="BT1310" s="22"/>
      <c r="BU1310" s="22"/>
      <c r="BV1310" s="22"/>
      <c r="BW1310" s="22"/>
      <c r="BX1310" s="22"/>
      <c r="BY1310" s="22"/>
      <c r="BZ1310" s="22"/>
      <c r="CA1310" s="22"/>
      <c r="CB1310" s="22"/>
      <c r="CC1310" s="22"/>
      <c r="CD1310" s="22"/>
      <c r="CE1310" s="22"/>
      <c r="CF1310" s="22"/>
      <c r="CG1310" s="22"/>
      <c r="CH1310" s="22"/>
      <c r="CI1310" s="22"/>
      <c r="CJ1310" s="22"/>
      <c r="CK1310" s="22"/>
      <c r="CL1310" s="22"/>
      <c r="CM1310" s="22"/>
      <c r="CN1310" s="22"/>
      <c r="CO1310" s="22"/>
      <c r="CP1310" s="22"/>
      <c r="CQ1310" s="22"/>
      <c r="CR1310" s="22"/>
      <c r="CS1310" s="22"/>
      <c r="CT1310" s="22"/>
      <c r="CU1310" s="22"/>
      <c r="CV1310" s="22"/>
      <c r="CW1310" s="22"/>
      <c r="CX1310" s="22"/>
      <c r="CY1310" s="22"/>
      <c r="CZ1310" s="22"/>
      <c r="DA1310" s="22"/>
      <c r="DB1310" s="22"/>
      <c r="DC1310" s="22"/>
      <c r="DD1310" s="22"/>
      <c r="DE1310" s="22"/>
      <c r="DF1310" s="22"/>
      <c r="DG1310" s="22"/>
      <c r="DH1310" s="22"/>
      <c r="DI1310" s="22"/>
      <c r="DJ1310" s="22"/>
      <c r="DK1310" s="22"/>
      <c r="DL1310" s="22"/>
      <c r="DM1310" s="22"/>
      <c r="DN1310" s="22"/>
      <c r="DO1310" s="22"/>
      <c r="DP1310" s="22"/>
      <c r="DQ1310" s="22"/>
      <c r="DR1310" s="22"/>
      <c r="DS1310" s="22"/>
      <c r="DT1310" s="22"/>
      <c r="DU1310" s="22"/>
      <c r="DV1310" s="22"/>
      <c r="DW1310" s="22"/>
      <c r="DX1310" s="22"/>
      <c r="DY1310" s="22"/>
      <c r="DZ1310" s="22"/>
      <c r="EA1310" s="22"/>
      <c r="EB1310" s="22"/>
      <c r="EC1310" s="22"/>
      <c r="ED1310" s="22"/>
      <c r="EE1310" s="22"/>
      <c r="EF1310" s="22"/>
      <c r="EG1310" s="22"/>
      <c r="EH1310" s="22"/>
      <c r="EI1310" s="22"/>
      <c r="EJ1310" s="22"/>
      <c r="EK1310" s="22"/>
      <c r="EL1310" s="22"/>
      <c r="EM1310" s="22"/>
      <c r="EN1310" s="22"/>
      <c r="EO1310" s="22"/>
      <c r="EP1310" s="22"/>
      <c r="EQ1310" s="22"/>
      <c r="ER1310" s="22"/>
      <c r="ES1310" s="22"/>
      <c r="ET1310" s="22"/>
      <c r="EU1310" s="22"/>
      <c r="EV1310" s="22"/>
      <c r="EW1310" s="22"/>
      <c r="EX1310" s="22"/>
      <c r="EY1310" s="22"/>
      <c r="EZ1310" s="22"/>
      <c r="FA1310" s="22"/>
      <c r="FB1310" s="22"/>
      <c r="FC1310" s="22"/>
      <c r="FD1310" s="22"/>
      <c r="FE1310" s="22"/>
      <c r="FF1310" s="22"/>
      <c r="FG1310" s="22"/>
      <c r="FH1310" s="22"/>
      <c r="FI1310" s="22"/>
      <c r="FJ1310" s="22"/>
      <c r="FK1310" s="22"/>
      <c r="FL1310" s="22"/>
      <c r="FM1310" s="22"/>
      <c r="FN1310" s="22"/>
      <c r="FO1310" s="22"/>
      <c r="FP1310" s="22"/>
      <c r="FQ1310" s="22"/>
      <c r="FR1310" s="22"/>
      <c r="FS1310" s="22"/>
      <c r="FT1310" s="22"/>
      <c r="FU1310" s="22"/>
      <c r="FV1310" s="48"/>
      <c r="FW1310" s="48"/>
      <c r="FX1310" s="48"/>
      <c r="FY1310" s="48"/>
      <c r="FZ1310" s="48"/>
      <c r="GA1310" s="48"/>
      <c r="GB1310" s="48"/>
      <c r="GC1310" s="48"/>
      <c r="GD1310" s="48"/>
    </row>
    <row r="1311" s="23" customFormat="1" ht="15" spans="1:186">
      <c r="A1311" s="50" t="s">
        <v>2393</v>
      </c>
      <c r="B1311" s="66" t="s">
        <v>2394</v>
      </c>
      <c r="C1311" s="52">
        <v>0</v>
      </c>
      <c r="D1311" s="52">
        <v>0</v>
      </c>
      <c r="E1311" s="47"/>
      <c r="F1311" s="22"/>
      <c r="G1311" s="22"/>
      <c r="H1311" s="22"/>
      <c r="I1311" s="22"/>
      <c r="J1311" s="22"/>
      <c r="K1311" s="22"/>
      <c r="L1311" s="22"/>
      <c r="M1311" s="22"/>
      <c r="N1311" s="22"/>
      <c r="O1311" s="22"/>
      <c r="P1311" s="22"/>
      <c r="Q1311" s="22"/>
      <c r="R1311" s="22"/>
      <c r="S1311" s="22"/>
      <c r="T1311" s="22"/>
      <c r="U1311" s="22"/>
      <c r="V1311" s="22"/>
      <c r="W1311" s="22"/>
      <c r="X1311" s="22"/>
      <c r="Y1311" s="22"/>
      <c r="Z1311" s="22"/>
      <c r="AA1311" s="22"/>
      <c r="AB1311" s="22"/>
      <c r="AC1311" s="22"/>
      <c r="AD1311" s="22"/>
      <c r="AE1311" s="22"/>
      <c r="AF1311" s="22"/>
      <c r="AG1311" s="22"/>
      <c r="AH1311" s="22"/>
      <c r="AI1311" s="22"/>
      <c r="AJ1311" s="22"/>
      <c r="AK1311" s="22"/>
      <c r="AL1311" s="22"/>
      <c r="AM1311" s="22"/>
      <c r="AN1311" s="22"/>
      <c r="AO1311" s="22"/>
      <c r="AP1311" s="22"/>
      <c r="AQ1311" s="22"/>
      <c r="AR1311" s="22"/>
      <c r="AS1311" s="22"/>
      <c r="AT1311" s="22"/>
      <c r="AU1311" s="22"/>
      <c r="AV1311" s="22"/>
      <c r="AW1311" s="22"/>
      <c r="AX1311" s="22"/>
      <c r="AY1311" s="22"/>
      <c r="AZ1311" s="22"/>
      <c r="BA1311" s="22"/>
      <c r="BB1311" s="22"/>
      <c r="BC1311" s="22"/>
      <c r="BD1311" s="22"/>
      <c r="BE1311" s="22"/>
      <c r="BF1311" s="22"/>
      <c r="BG1311" s="22"/>
      <c r="BH1311" s="22"/>
      <c r="BI1311" s="22"/>
      <c r="BJ1311" s="22"/>
      <c r="BK1311" s="22"/>
      <c r="BL1311" s="22"/>
      <c r="BM1311" s="22"/>
      <c r="BN1311" s="22"/>
      <c r="BO1311" s="22"/>
      <c r="BP1311" s="22"/>
      <c r="BQ1311" s="22"/>
      <c r="BR1311" s="22"/>
      <c r="BS1311" s="22"/>
      <c r="BT1311" s="22"/>
      <c r="BU1311" s="22"/>
      <c r="BV1311" s="22"/>
      <c r="BW1311" s="22"/>
      <c r="BX1311" s="22"/>
      <c r="BY1311" s="22"/>
      <c r="BZ1311" s="22"/>
      <c r="CA1311" s="22"/>
      <c r="CB1311" s="22"/>
      <c r="CC1311" s="22"/>
      <c r="CD1311" s="22"/>
      <c r="CE1311" s="22"/>
      <c r="CF1311" s="22"/>
      <c r="CG1311" s="22"/>
      <c r="CH1311" s="22"/>
      <c r="CI1311" s="22"/>
      <c r="CJ1311" s="22"/>
      <c r="CK1311" s="22"/>
      <c r="CL1311" s="22"/>
      <c r="CM1311" s="22"/>
      <c r="CN1311" s="22"/>
      <c r="CO1311" s="22"/>
      <c r="CP1311" s="22"/>
      <c r="CQ1311" s="22"/>
      <c r="CR1311" s="22"/>
      <c r="CS1311" s="22"/>
      <c r="CT1311" s="22"/>
      <c r="CU1311" s="22"/>
      <c r="CV1311" s="22"/>
      <c r="CW1311" s="22"/>
      <c r="CX1311" s="22"/>
      <c r="CY1311" s="22"/>
      <c r="CZ1311" s="22"/>
      <c r="DA1311" s="22"/>
      <c r="DB1311" s="22"/>
      <c r="DC1311" s="22"/>
      <c r="DD1311" s="22"/>
      <c r="DE1311" s="22"/>
      <c r="DF1311" s="22"/>
      <c r="DG1311" s="22"/>
      <c r="DH1311" s="22"/>
      <c r="DI1311" s="22"/>
      <c r="DJ1311" s="22"/>
      <c r="DK1311" s="22"/>
      <c r="DL1311" s="22"/>
      <c r="DM1311" s="22"/>
      <c r="DN1311" s="22"/>
      <c r="DO1311" s="22"/>
      <c r="DP1311" s="22"/>
      <c r="DQ1311" s="22"/>
      <c r="DR1311" s="22"/>
      <c r="DS1311" s="22"/>
      <c r="DT1311" s="22"/>
      <c r="DU1311" s="22"/>
      <c r="DV1311" s="22"/>
      <c r="DW1311" s="22"/>
      <c r="DX1311" s="22"/>
      <c r="DY1311" s="22"/>
      <c r="DZ1311" s="22"/>
      <c r="EA1311" s="22"/>
      <c r="EB1311" s="22"/>
      <c r="EC1311" s="22"/>
      <c r="ED1311" s="22"/>
      <c r="EE1311" s="22"/>
      <c r="EF1311" s="22"/>
      <c r="EG1311" s="22"/>
      <c r="EH1311" s="22"/>
      <c r="EI1311" s="22"/>
      <c r="EJ1311" s="22"/>
      <c r="EK1311" s="22"/>
      <c r="EL1311" s="22"/>
      <c r="EM1311" s="22"/>
      <c r="EN1311" s="22"/>
      <c r="EO1311" s="22"/>
      <c r="EP1311" s="22"/>
      <c r="EQ1311" s="22"/>
      <c r="ER1311" s="22"/>
      <c r="ES1311" s="22"/>
      <c r="ET1311" s="22"/>
      <c r="EU1311" s="22"/>
      <c r="EV1311" s="22"/>
      <c r="EW1311" s="22"/>
      <c r="EX1311" s="22"/>
      <c r="EY1311" s="22"/>
      <c r="EZ1311" s="22"/>
      <c r="FA1311" s="22"/>
      <c r="FB1311" s="22"/>
      <c r="FC1311" s="22"/>
      <c r="FD1311" s="22"/>
      <c r="FE1311" s="22"/>
      <c r="FF1311" s="22"/>
      <c r="FG1311" s="22"/>
      <c r="FH1311" s="22"/>
      <c r="FI1311" s="22"/>
      <c r="FJ1311" s="22"/>
      <c r="FK1311" s="22"/>
      <c r="FL1311" s="22"/>
      <c r="FM1311" s="22"/>
      <c r="FN1311" s="22"/>
      <c r="FO1311" s="22"/>
      <c r="FP1311" s="22"/>
      <c r="FQ1311" s="22"/>
      <c r="FR1311" s="22"/>
      <c r="FS1311" s="22"/>
      <c r="FT1311" s="22"/>
      <c r="FU1311" s="22"/>
      <c r="FV1311" s="48"/>
      <c r="FW1311" s="48"/>
      <c r="FX1311" s="48"/>
      <c r="FY1311" s="48"/>
      <c r="FZ1311" s="48"/>
      <c r="GA1311" s="48"/>
      <c r="GB1311" s="48"/>
      <c r="GC1311" s="48"/>
      <c r="GD1311" s="48"/>
    </row>
    <row r="1312" s="23" customFormat="1" ht="15" spans="1:186">
      <c r="A1312" s="50" t="s">
        <v>2395</v>
      </c>
      <c r="B1312" s="66" t="s">
        <v>2396</v>
      </c>
      <c r="C1312" s="52">
        <v>0</v>
      </c>
      <c r="D1312" s="52">
        <v>0</v>
      </c>
      <c r="E1312" s="47"/>
      <c r="F1312" s="22"/>
      <c r="G1312" s="22"/>
      <c r="H1312" s="22"/>
      <c r="I1312" s="22"/>
      <c r="J1312" s="22"/>
      <c r="K1312" s="22"/>
      <c r="L1312" s="22"/>
      <c r="M1312" s="22"/>
      <c r="N1312" s="22"/>
      <c r="O1312" s="22"/>
      <c r="P1312" s="22"/>
      <c r="Q1312" s="22"/>
      <c r="R1312" s="22"/>
      <c r="S1312" s="22"/>
      <c r="T1312" s="22"/>
      <c r="U1312" s="22"/>
      <c r="V1312" s="22"/>
      <c r="W1312" s="22"/>
      <c r="X1312" s="22"/>
      <c r="Y1312" s="22"/>
      <c r="Z1312" s="22"/>
      <c r="AA1312" s="22"/>
      <c r="AB1312" s="22"/>
      <c r="AC1312" s="22"/>
      <c r="AD1312" s="22"/>
      <c r="AE1312" s="22"/>
      <c r="AF1312" s="22"/>
      <c r="AG1312" s="22"/>
      <c r="AH1312" s="22"/>
      <c r="AI1312" s="22"/>
      <c r="AJ1312" s="22"/>
      <c r="AK1312" s="22"/>
      <c r="AL1312" s="22"/>
      <c r="AM1312" s="22"/>
      <c r="AN1312" s="22"/>
      <c r="AO1312" s="22"/>
      <c r="AP1312" s="22"/>
      <c r="AQ1312" s="22"/>
      <c r="AR1312" s="22"/>
      <c r="AS1312" s="22"/>
      <c r="AT1312" s="22"/>
      <c r="AU1312" s="22"/>
      <c r="AV1312" s="22"/>
      <c r="AW1312" s="22"/>
      <c r="AX1312" s="22"/>
      <c r="AY1312" s="22"/>
      <c r="AZ1312" s="22"/>
      <c r="BA1312" s="22"/>
      <c r="BB1312" s="22"/>
      <c r="BC1312" s="22"/>
      <c r="BD1312" s="22"/>
      <c r="BE1312" s="22"/>
      <c r="BF1312" s="22"/>
      <c r="BG1312" s="22"/>
      <c r="BH1312" s="22"/>
      <c r="BI1312" s="22"/>
      <c r="BJ1312" s="22"/>
      <c r="BK1312" s="22"/>
      <c r="BL1312" s="22"/>
      <c r="BM1312" s="22"/>
      <c r="BN1312" s="22"/>
      <c r="BO1312" s="22"/>
      <c r="BP1312" s="22"/>
      <c r="BQ1312" s="22"/>
      <c r="BR1312" s="22"/>
      <c r="BS1312" s="22"/>
      <c r="BT1312" s="22"/>
      <c r="BU1312" s="22"/>
      <c r="BV1312" s="22"/>
      <c r="BW1312" s="22"/>
      <c r="BX1312" s="22"/>
      <c r="BY1312" s="22"/>
      <c r="BZ1312" s="22"/>
      <c r="CA1312" s="22"/>
      <c r="CB1312" s="22"/>
      <c r="CC1312" s="22"/>
      <c r="CD1312" s="22"/>
      <c r="CE1312" s="22"/>
      <c r="CF1312" s="22"/>
      <c r="CG1312" s="22"/>
      <c r="CH1312" s="22"/>
      <c r="CI1312" s="22"/>
      <c r="CJ1312" s="22"/>
      <c r="CK1312" s="22"/>
      <c r="CL1312" s="22"/>
      <c r="CM1312" s="22"/>
      <c r="CN1312" s="22"/>
      <c r="CO1312" s="22"/>
      <c r="CP1312" s="22"/>
      <c r="CQ1312" s="22"/>
      <c r="CR1312" s="22"/>
      <c r="CS1312" s="22"/>
      <c r="CT1312" s="22"/>
      <c r="CU1312" s="22"/>
      <c r="CV1312" s="22"/>
      <c r="CW1312" s="22"/>
      <c r="CX1312" s="22"/>
      <c r="CY1312" s="22"/>
      <c r="CZ1312" s="22"/>
      <c r="DA1312" s="22"/>
      <c r="DB1312" s="22"/>
      <c r="DC1312" s="22"/>
      <c r="DD1312" s="22"/>
      <c r="DE1312" s="22"/>
      <c r="DF1312" s="22"/>
      <c r="DG1312" s="22"/>
      <c r="DH1312" s="22"/>
      <c r="DI1312" s="22"/>
      <c r="DJ1312" s="22"/>
      <c r="DK1312" s="22"/>
      <c r="DL1312" s="22"/>
      <c r="DM1312" s="22"/>
      <c r="DN1312" s="22"/>
      <c r="DO1312" s="22"/>
      <c r="DP1312" s="22"/>
      <c r="DQ1312" s="22"/>
      <c r="DR1312" s="22"/>
      <c r="DS1312" s="22"/>
      <c r="DT1312" s="22"/>
      <c r="DU1312" s="22"/>
      <c r="DV1312" s="22"/>
      <c r="DW1312" s="22"/>
      <c r="DX1312" s="22"/>
      <c r="DY1312" s="22"/>
      <c r="DZ1312" s="22"/>
      <c r="EA1312" s="22"/>
      <c r="EB1312" s="22"/>
      <c r="EC1312" s="22"/>
      <c r="ED1312" s="22"/>
      <c r="EE1312" s="22"/>
      <c r="EF1312" s="22"/>
      <c r="EG1312" s="22"/>
      <c r="EH1312" s="22"/>
      <c r="EI1312" s="22"/>
      <c r="EJ1312" s="22"/>
      <c r="EK1312" s="22"/>
      <c r="EL1312" s="22"/>
      <c r="EM1312" s="22"/>
      <c r="EN1312" s="22"/>
      <c r="EO1312" s="22"/>
      <c r="EP1312" s="22"/>
      <c r="EQ1312" s="22"/>
      <c r="ER1312" s="22"/>
      <c r="ES1312" s="22"/>
      <c r="ET1312" s="22"/>
      <c r="EU1312" s="22"/>
      <c r="EV1312" s="22"/>
      <c r="EW1312" s="22"/>
      <c r="EX1312" s="22"/>
      <c r="EY1312" s="22"/>
      <c r="EZ1312" s="22"/>
      <c r="FA1312" s="22"/>
      <c r="FB1312" s="22"/>
      <c r="FC1312" s="22"/>
      <c r="FD1312" s="22"/>
      <c r="FE1312" s="22"/>
      <c r="FF1312" s="22"/>
      <c r="FG1312" s="22"/>
      <c r="FH1312" s="22"/>
      <c r="FI1312" s="22"/>
      <c r="FJ1312" s="22"/>
      <c r="FK1312" s="22"/>
      <c r="FL1312" s="22"/>
      <c r="FM1312" s="22"/>
      <c r="FN1312" s="22"/>
      <c r="FO1312" s="22"/>
      <c r="FP1312" s="22"/>
      <c r="FQ1312" s="22"/>
      <c r="FR1312" s="22"/>
      <c r="FS1312" s="22"/>
      <c r="FT1312" s="22"/>
      <c r="FU1312" s="22"/>
      <c r="FV1312" s="48"/>
      <c r="FW1312" s="48"/>
      <c r="FX1312" s="48"/>
      <c r="FY1312" s="48"/>
      <c r="FZ1312" s="48"/>
      <c r="GA1312" s="48"/>
      <c r="GB1312" s="48"/>
      <c r="GC1312" s="48"/>
      <c r="GD1312" s="48"/>
    </row>
    <row r="1313" s="23" customFormat="1" ht="15" spans="1:186">
      <c r="A1313" s="44" t="s">
        <v>2397</v>
      </c>
      <c r="B1313" s="65" t="s">
        <v>2398</v>
      </c>
      <c r="C1313" s="46">
        <v>193</v>
      </c>
      <c r="D1313" s="46">
        <v>193</v>
      </c>
      <c r="E1313" s="47">
        <f t="shared" ref="E1313:E1315" si="92">SUM(D1313/C1313)</f>
        <v>1</v>
      </c>
      <c r="F1313" s="22"/>
      <c r="G1313" s="22"/>
      <c r="H1313" s="22"/>
      <c r="I1313" s="22"/>
      <c r="J1313" s="22"/>
      <c r="K1313" s="22"/>
      <c r="L1313" s="22"/>
      <c r="M1313" s="22"/>
      <c r="N1313" s="22"/>
      <c r="O1313" s="22"/>
      <c r="P1313" s="22"/>
      <c r="Q1313" s="22"/>
      <c r="R1313" s="22"/>
      <c r="S1313" s="22"/>
      <c r="T1313" s="22"/>
      <c r="U1313" s="22"/>
      <c r="V1313" s="22"/>
      <c r="W1313" s="22"/>
      <c r="X1313" s="22"/>
      <c r="Y1313" s="22"/>
      <c r="Z1313" s="22"/>
      <c r="AA1313" s="22"/>
      <c r="AB1313" s="22"/>
      <c r="AC1313" s="22"/>
      <c r="AD1313" s="22"/>
      <c r="AE1313" s="22"/>
      <c r="AF1313" s="22"/>
      <c r="AG1313" s="22"/>
      <c r="AH1313" s="22"/>
      <c r="AI1313" s="22"/>
      <c r="AJ1313" s="22"/>
      <c r="AK1313" s="22"/>
      <c r="AL1313" s="22"/>
      <c r="AM1313" s="22"/>
      <c r="AN1313" s="22"/>
      <c r="AO1313" s="22"/>
      <c r="AP1313" s="22"/>
      <c r="AQ1313" s="22"/>
      <c r="AR1313" s="22"/>
      <c r="AS1313" s="22"/>
      <c r="AT1313" s="22"/>
      <c r="AU1313" s="22"/>
      <c r="AV1313" s="22"/>
      <c r="AW1313" s="22"/>
      <c r="AX1313" s="22"/>
      <c r="AY1313" s="22"/>
      <c r="AZ1313" s="22"/>
      <c r="BA1313" s="22"/>
      <c r="BB1313" s="22"/>
      <c r="BC1313" s="22"/>
      <c r="BD1313" s="22"/>
      <c r="BE1313" s="22"/>
      <c r="BF1313" s="22"/>
      <c r="BG1313" s="22"/>
      <c r="BH1313" s="22"/>
      <c r="BI1313" s="22"/>
      <c r="BJ1313" s="22"/>
      <c r="BK1313" s="22"/>
      <c r="BL1313" s="22"/>
      <c r="BM1313" s="22"/>
      <c r="BN1313" s="22"/>
      <c r="BO1313" s="22"/>
      <c r="BP1313" s="22"/>
      <c r="BQ1313" s="22"/>
      <c r="BR1313" s="22"/>
      <c r="BS1313" s="22"/>
      <c r="BT1313" s="22"/>
      <c r="BU1313" s="22"/>
      <c r="BV1313" s="22"/>
      <c r="BW1313" s="22"/>
      <c r="BX1313" s="22"/>
      <c r="BY1313" s="22"/>
      <c r="BZ1313" s="22"/>
      <c r="CA1313" s="22"/>
      <c r="CB1313" s="22"/>
      <c r="CC1313" s="22"/>
      <c r="CD1313" s="22"/>
      <c r="CE1313" s="22"/>
      <c r="CF1313" s="22"/>
      <c r="CG1313" s="22"/>
      <c r="CH1313" s="22"/>
      <c r="CI1313" s="22"/>
      <c r="CJ1313" s="22"/>
      <c r="CK1313" s="22"/>
      <c r="CL1313" s="22"/>
      <c r="CM1313" s="22"/>
      <c r="CN1313" s="22"/>
      <c r="CO1313" s="22"/>
      <c r="CP1313" s="22"/>
      <c r="CQ1313" s="22"/>
      <c r="CR1313" s="22"/>
      <c r="CS1313" s="22"/>
      <c r="CT1313" s="22"/>
      <c r="CU1313" s="22"/>
      <c r="CV1313" s="22"/>
      <c r="CW1313" s="22"/>
      <c r="CX1313" s="22"/>
      <c r="CY1313" s="22"/>
      <c r="CZ1313" s="22"/>
      <c r="DA1313" s="22"/>
      <c r="DB1313" s="22"/>
      <c r="DC1313" s="22"/>
      <c r="DD1313" s="22"/>
      <c r="DE1313" s="22"/>
      <c r="DF1313" s="22"/>
      <c r="DG1313" s="22"/>
      <c r="DH1313" s="22"/>
      <c r="DI1313" s="22"/>
      <c r="DJ1313" s="22"/>
      <c r="DK1313" s="22"/>
      <c r="DL1313" s="22"/>
      <c r="DM1313" s="22"/>
      <c r="DN1313" s="22"/>
      <c r="DO1313" s="22"/>
      <c r="DP1313" s="22"/>
      <c r="DQ1313" s="22"/>
      <c r="DR1313" s="22"/>
      <c r="DS1313" s="22"/>
      <c r="DT1313" s="22"/>
      <c r="DU1313" s="22"/>
      <c r="DV1313" s="22"/>
      <c r="DW1313" s="22"/>
      <c r="DX1313" s="22"/>
      <c r="DY1313" s="22"/>
      <c r="DZ1313" s="22"/>
      <c r="EA1313" s="22"/>
      <c r="EB1313" s="22"/>
      <c r="EC1313" s="22"/>
      <c r="ED1313" s="22"/>
      <c r="EE1313" s="22"/>
      <c r="EF1313" s="22"/>
      <c r="EG1313" s="22"/>
      <c r="EH1313" s="22"/>
      <c r="EI1313" s="22"/>
      <c r="EJ1313" s="22"/>
      <c r="EK1313" s="22"/>
      <c r="EL1313" s="22"/>
      <c r="EM1313" s="22"/>
      <c r="EN1313" s="22"/>
      <c r="EO1313" s="22"/>
      <c r="EP1313" s="22"/>
      <c r="EQ1313" s="22"/>
      <c r="ER1313" s="22"/>
      <c r="ES1313" s="22"/>
      <c r="ET1313" s="22"/>
      <c r="EU1313" s="22"/>
      <c r="EV1313" s="22"/>
      <c r="EW1313" s="22"/>
      <c r="EX1313" s="22"/>
      <c r="EY1313" s="22"/>
      <c r="EZ1313" s="22"/>
      <c r="FA1313" s="22"/>
      <c r="FB1313" s="22"/>
      <c r="FC1313" s="22"/>
      <c r="FD1313" s="22"/>
      <c r="FE1313" s="22"/>
      <c r="FF1313" s="22"/>
      <c r="FG1313" s="22"/>
      <c r="FH1313" s="22"/>
      <c r="FI1313" s="22"/>
      <c r="FJ1313" s="22"/>
      <c r="FK1313" s="22"/>
      <c r="FL1313" s="22"/>
      <c r="FM1313" s="22"/>
      <c r="FN1313" s="22"/>
      <c r="FO1313" s="22"/>
      <c r="FP1313" s="22"/>
      <c r="FQ1313" s="22"/>
      <c r="FR1313" s="22"/>
      <c r="FS1313" s="22"/>
      <c r="FT1313" s="22"/>
      <c r="FU1313" s="22"/>
      <c r="FV1313" s="48"/>
      <c r="FW1313" s="48"/>
      <c r="FX1313" s="48"/>
      <c r="FY1313" s="48"/>
      <c r="FZ1313" s="48"/>
      <c r="GA1313" s="48"/>
      <c r="GB1313" s="48"/>
      <c r="GC1313" s="48"/>
      <c r="GD1313" s="48"/>
    </row>
    <row r="1314" s="23" customFormat="1" ht="15" spans="1:186">
      <c r="A1314" s="50" t="s">
        <v>2399</v>
      </c>
      <c r="B1314" s="66" t="s">
        <v>2400</v>
      </c>
      <c r="C1314" s="52">
        <v>80</v>
      </c>
      <c r="D1314" s="52">
        <v>80</v>
      </c>
      <c r="E1314" s="47">
        <f t="shared" si="92"/>
        <v>1</v>
      </c>
      <c r="F1314" s="22"/>
      <c r="G1314" s="22"/>
      <c r="H1314" s="22"/>
      <c r="I1314" s="22"/>
      <c r="J1314" s="22"/>
      <c r="K1314" s="22"/>
      <c r="L1314" s="22"/>
      <c r="M1314" s="22"/>
      <c r="N1314" s="22"/>
      <c r="O1314" s="22"/>
      <c r="P1314" s="22"/>
      <c r="Q1314" s="22"/>
      <c r="R1314" s="22"/>
      <c r="S1314" s="22"/>
      <c r="T1314" s="22"/>
      <c r="U1314" s="22"/>
      <c r="V1314" s="22"/>
      <c r="W1314" s="22"/>
      <c r="X1314" s="22"/>
      <c r="Y1314" s="22"/>
      <c r="Z1314" s="22"/>
      <c r="AA1314" s="22"/>
      <c r="AB1314" s="22"/>
      <c r="AC1314" s="22"/>
      <c r="AD1314" s="22"/>
      <c r="AE1314" s="22"/>
      <c r="AF1314" s="22"/>
      <c r="AG1314" s="22"/>
      <c r="AH1314" s="22"/>
      <c r="AI1314" s="22"/>
      <c r="AJ1314" s="22"/>
      <c r="AK1314" s="22"/>
      <c r="AL1314" s="22"/>
      <c r="AM1314" s="22"/>
      <c r="AN1314" s="22"/>
      <c r="AO1314" s="22"/>
      <c r="AP1314" s="22"/>
      <c r="AQ1314" s="22"/>
      <c r="AR1314" s="22"/>
      <c r="AS1314" s="22"/>
      <c r="AT1314" s="22"/>
      <c r="AU1314" s="22"/>
      <c r="AV1314" s="22"/>
      <c r="AW1314" s="22"/>
      <c r="AX1314" s="22"/>
      <c r="AY1314" s="22"/>
      <c r="AZ1314" s="22"/>
      <c r="BA1314" s="22"/>
      <c r="BB1314" s="22"/>
      <c r="BC1314" s="22"/>
      <c r="BD1314" s="22"/>
      <c r="BE1314" s="22"/>
      <c r="BF1314" s="22"/>
      <c r="BG1314" s="22"/>
      <c r="BH1314" s="22"/>
      <c r="BI1314" s="22"/>
      <c r="BJ1314" s="22"/>
      <c r="BK1314" s="22"/>
      <c r="BL1314" s="22"/>
      <c r="BM1314" s="22"/>
      <c r="BN1314" s="22"/>
      <c r="BO1314" s="22"/>
      <c r="BP1314" s="22"/>
      <c r="BQ1314" s="22"/>
      <c r="BR1314" s="22"/>
      <c r="BS1314" s="22"/>
      <c r="BT1314" s="22"/>
      <c r="BU1314" s="22"/>
      <c r="BV1314" s="22"/>
      <c r="BW1314" s="22"/>
      <c r="BX1314" s="22"/>
      <c r="BY1314" s="22"/>
      <c r="BZ1314" s="22"/>
      <c r="CA1314" s="22"/>
      <c r="CB1314" s="22"/>
      <c r="CC1314" s="22"/>
      <c r="CD1314" s="22"/>
      <c r="CE1314" s="22"/>
      <c r="CF1314" s="22"/>
      <c r="CG1314" s="22"/>
      <c r="CH1314" s="22"/>
      <c r="CI1314" s="22"/>
      <c r="CJ1314" s="22"/>
      <c r="CK1314" s="22"/>
      <c r="CL1314" s="22"/>
      <c r="CM1314" s="22"/>
      <c r="CN1314" s="22"/>
      <c r="CO1314" s="22"/>
      <c r="CP1314" s="22"/>
      <c r="CQ1314" s="22"/>
      <c r="CR1314" s="22"/>
      <c r="CS1314" s="22"/>
      <c r="CT1314" s="22"/>
      <c r="CU1314" s="22"/>
      <c r="CV1314" s="22"/>
      <c r="CW1314" s="22"/>
      <c r="CX1314" s="22"/>
      <c r="CY1314" s="22"/>
      <c r="CZ1314" s="22"/>
      <c r="DA1314" s="22"/>
      <c r="DB1314" s="22"/>
      <c r="DC1314" s="22"/>
      <c r="DD1314" s="22"/>
      <c r="DE1314" s="22"/>
      <c r="DF1314" s="22"/>
      <c r="DG1314" s="22"/>
      <c r="DH1314" s="22"/>
      <c r="DI1314" s="22"/>
      <c r="DJ1314" s="22"/>
      <c r="DK1314" s="22"/>
      <c r="DL1314" s="22"/>
      <c r="DM1314" s="22"/>
      <c r="DN1314" s="22"/>
      <c r="DO1314" s="22"/>
      <c r="DP1314" s="22"/>
      <c r="DQ1314" s="22"/>
      <c r="DR1314" s="22"/>
      <c r="DS1314" s="22"/>
      <c r="DT1314" s="22"/>
      <c r="DU1314" s="22"/>
      <c r="DV1314" s="22"/>
      <c r="DW1314" s="22"/>
      <c r="DX1314" s="22"/>
      <c r="DY1314" s="22"/>
      <c r="DZ1314" s="22"/>
      <c r="EA1314" s="22"/>
      <c r="EB1314" s="22"/>
      <c r="EC1314" s="22"/>
      <c r="ED1314" s="22"/>
      <c r="EE1314" s="22"/>
      <c r="EF1314" s="22"/>
      <c r="EG1314" s="22"/>
      <c r="EH1314" s="22"/>
      <c r="EI1314" s="22"/>
      <c r="EJ1314" s="22"/>
      <c r="EK1314" s="22"/>
      <c r="EL1314" s="22"/>
      <c r="EM1314" s="22"/>
      <c r="EN1314" s="22"/>
      <c r="EO1314" s="22"/>
      <c r="EP1314" s="22"/>
      <c r="EQ1314" s="22"/>
      <c r="ER1314" s="22"/>
      <c r="ES1314" s="22"/>
      <c r="ET1314" s="22"/>
      <c r="EU1314" s="22"/>
      <c r="EV1314" s="22"/>
      <c r="EW1314" s="22"/>
      <c r="EX1314" s="22"/>
      <c r="EY1314" s="22"/>
      <c r="EZ1314" s="22"/>
      <c r="FA1314" s="22"/>
      <c r="FB1314" s="22"/>
      <c r="FC1314" s="22"/>
      <c r="FD1314" s="22"/>
      <c r="FE1314" s="22"/>
      <c r="FF1314" s="22"/>
      <c r="FG1314" s="22"/>
      <c r="FH1314" s="22"/>
      <c r="FI1314" s="22"/>
      <c r="FJ1314" s="22"/>
      <c r="FK1314" s="22"/>
      <c r="FL1314" s="22"/>
      <c r="FM1314" s="22"/>
      <c r="FN1314" s="22"/>
      <c r="FO1314" s="22"/>
      <c r="FP1314" s="22"/>
      <c r="FQ1314" s="22"/>
      <c r="FR1314" s="22"/>
      <c r="FS1314" s="22"/>
      <c r="FT1314" s="22"/>
      <c r="FU1314" s="22"/>
      <c r="FV1314" s="48"/>
      <c r="FW1314" s="48"/>
      <c r="FX1314" s="48"/>
      <c r="FY1314" s="48"/>
      <c r="FZ1314" s="48"/>
      <c r="GA1314" s="48"/>
      <c r="GB1314" s="48"/>
      <c r="GC1314" s="48"/>
      <c r="GD1314" s="48"/>
    </row>
    <row r="1315" s="23" customFormat="1" ht="15" spans="1:186">
      <c r="A1315" s="50" t="s">
        <v>2401</v>
      </c>
      <c r="B1315" s="66" t="s">
        <v>2402</v>
      </c>
      <c r="C1315" s="52">
        <v>113</v>
      </c>
      <c r="D1315" s="52">
        <v>113</v>
      </c>
      <c r="E1315" s="47">
        <f t="shared" si="92"/>
        <v>1</v>
      </c>
      <c r="F1315" s="22"/>
      <c r="G1315" s="22"/>
      <c r="H1315" s="22"/>
      <c r="I1315" s="22"/>
      <c r="J1315" s="22"/>
      <c r="K1315" s="22"/>
      <c r="L1315" s="22"/>
      <c r="M1315" s="22"/>
      <c r="N1315" s="22"/>
      <c r="O1315" s="22"/>
      <c r="P1315" s="22"/>
      <c r="Q1315" s="22"/>
      <c r="R1315" s="22"/>
      <c r="S1315" s="22"/>
      <c r="T1315" s="22"/>
      <c r="U1315" s="22"/>
      <c r="V1315" s="22"/>
      <c r="W1315" s="22"/>
      <c r="X1315" s="22"/>
      <c r="Y1315" s="22"/>
      <c r="Z1315" s="22"/>
      <c r="AA1315" s="22"/>
      <c r="AB1315" s="22"/>
      <c r="AC1315" s="22"/>
      <c r="AD1315" s="22"/>
      <c r="AE1315" s="22"/>
      <c r="AF1315" s="22"/>
      <c r="AG1315" s="22"/>
      <c r="AH1315" s="22"/>
      <c r="AI1315" s="22"/>
      <c r="AJ1315" s="22"/>
      <c r="AK1315" s="22"/>
      <c r="AL1315" s="22"/>
      <c r="AM1315" s="22"/>
      <c r="AN1315" s="22"/>
      <c r="AO1315" s="22"/>
      <c r="AP1315" s="22"/>
      <c r="AQ1315" s="22"/>
      <c r="AR1315" s="22"/>
      <c r="AS1315" s="22"/>
      <c r="AT1315" s="22"/>
      <c r="AU1315" s="22"/>
      <c r="AV1315" s="22"/>
      <c r="AW1315" s="22"/>
      <c r="AX1315" s="22"/>
      <c r="AY1315" s="22"/>
      <c r="AZ1315" s="22"/>
      <c r="BA1315" s="22"/>
      <c r="BB1315" s="22"/>
      <c r="BC1315" s="22"/>
      <c r="BD1315" s="22"/>
      <c r="BE1315" s="22"/>
      <c r="BF1315" s="22"/>
      <c r="BG1315" s="22"/>
      <c r="BH1315" s="22"/>
      <c r="BI1315" s="22"/>
      <c r="BJ1315" s="22"/>
      <c r="BK1315" s="22"/>
      <c r="BL1315" s="22"/>
      <c r="BM1315" s="22"/>
      <c r="BN1315" s="22"/>
      <c r="BO1315" s="22"/>
      <c r="BP1315" s="22"/>
      <c r="BQ1315" s="22"/>
      <c r="BR1315" s="22"/>
      <c r="BS1315" s="22"/>
      <c r="BT1315" s="22"/>
      <c r="BU1315" s="22"/>
      <c r="BV1315" s="22"/>
      <c r="BW1315" s="22"/>
      <c r="BX1315" s="22"/>
      <c r="BY1315" s="22"/>
      <c r="BZ1315" s="22"/>
      <c r="CA1315" s="22"/>
      <c r="CB1315" s="22"/>
      <c r="CC1315" s="22"/>
      <c r="CD1315" s="22"/>
      <c r="CE1315" s="22"/>
      <c r="CF1315" s="22"/>
      <c r="CG1315" s="22"/>
      <c r="CH1315" s="22"/>
      <c r="CI1315" s="22"/>
      <c r="CJ1315" s="22"/>
      <c r="CK1315" s="22"/>
      <c r="CL1315" s="22"/>
      <c r="CM1315" s="22"/>
      <c r="CN1315" s="22"/>
      <c r="CO1315" s="22"/>
      <c r="CP1315" s="22"/>
      <c r="CQ1315" s="22"/>
      <c r="CR1315" s="22"/>
      <c r="CS1315" s="22"/>
      <c r="CT1315" s="22"/>
      <c r="CU1315" s="22"/>
      <c r="CV1315" s="22"/>
      <c r="CW1315" s="22"/>
      <c r="CX1315" s="22"/>
      <c r="CY1315" s="22"/>
      <c r="CZ1315" s="22"/>
      <c r="DA1315" s="22"/>
      <c r="DB1315" s="22"/>
      <c r="DC1315" s="22"/>
      <c r="DD1315" s="22"/>
      <c r="DE1315" s="22"/>
      <c r="DF1315" s="22"/>
      <c r="DG1315" s="22"/>
      <c r="DH1315" s="22"/>
      <c r="DI1315" s="22"/>
      <c r="DJ1315" s="22"/>
      <c r="DK1315" s="22"/>
      <c r="DL1315" s="22"/>
      <c r="DM1315" s="22"/>
      <c r="DN1315" s="22"/>
      <c r="DO1315" s="22"/>
      <c r="DP1315" s="22"/>
      <c r="DQ1315" s="22"/>
      <c r="DR1315" s="22"/>
      <c r="DS1315" s="22"/>
      <c r="DT1315" s="22"/>
      <c r="DU1315" s="22"/>
      <c r="DV1315" s="22"/>
      <c r="DW1315" s="22"/>
      <c r="DX1315" s="22"/>
      <c r="DY1315" s="22"/>
      <c r="DZ1315" s="22"/>
      <c r="EA1315" s="22"/>
      <c r="EB1315" s="22"/>
      <c r="EC1315" s="22"/>
      <c r="ED1315" s="22"/>
      <c r="EE1315" s="22"/>
      <c r="EF1315" s="22"/>
      <c r="EG1315" s="22"/>
      <c r="EH1315" s="22"/>
      <c r="EI1315" s="22"/>
      <c r="EJ1315" s="22"/>
      <c r="EK1315" s="22"/>
      <c r="EL1315" s="22"/>
      <c r="EM1315" s="22"/>
      <c r="EN1315" s="22"/>
      <c r="EO1315" s="22"/>
      <c r="EP1315" s="22"/>
      <c r="EQ1315" s="22"/>
      <c r="ER1315" s="22"/>
      <c r="ES1315" s="22"/>
      <c r="ET1315" s="22"/>
      <c r="EU1315" s="22"/>
      <c r="EV1315" s="22"/>
      <c r="EW1315" s="22"/>
      <c r="EX1315" s="22"/>
      <c r="EY1315" s="22"/>
      <c r="EZ1315" s="22"/>
      <c r="FA1315" s="22"/>
      <c r="FB1315" s="22"/>
      <c r="FC1315" s="22"/>
      <c r="FD1315" s="22"/>
      <c r="FE1315" s="22"/>
      <c r="FF1315" s="22"/>
      <c r="FG1315" s="22"/>
      <c r="FH1315" s="22"/>
      <c r="FI1315" s="22"/>
      <c r="FJ1315" s="22"/>
      <c r="FK1315" s="22"/>
      <c r="FL1315" s="22"/>
      <c r="FM1315" s="22"/>
      <c r="FN1315" s="22"/>
      <c r="FO1315" s="22"/>
      <c r="FP1315" s="22"/>
      <c r="FQ1315" s="22"/>
      <c r="FR1315" s="22"/>
      <c r="FS1315" s="22"/>
      <c r="FT1315" s="22"/>
      <c r="FU1315" s="22"/>
      <c r="FV1315" s="48"/>
      <c r="FW1315" s="48"/>
      <c r="FX1315" s="48"/>
      <c r="FY1315" s="48"/>
      <c r="FZ1315" s="48"/>
      <c r="GA1315" s="48"/>
      <c r="GB1315" s="48"/>
      <c r="GC1315" s="48"/>
      <c r="GD1315" s="48"/>
    </row>
    <row r="1316" s="23" customFormat="1" ht="15" spans="1:186">
      <c r="A1316" s="50" t="s">
        <v>2403</v>
      </c>
      <c r="B1316" s="66" t="s">
        <v>2404</v>
      </c>
      <c r="C1316" s="52">
        <v>0</v>
      </c>
      <c r="D1316" s="52">
        <v>0</v>
      </c>
      <c r="E1316" s="47"/>
      <c r="F1316" s="22"/>
      <c r="G1316" s="22"/>
      <c r="H1316" s="22"/>
      <c r="I1316" s="22"/>
      <c r="J1316" s="22"/>
      <c r="K1316" s="22"/>
      <c r="L1316" s="22"/>
      <c r="M1316" s="22"/>
      <c r="N1316" s="22"/>
      <c r="O1316" s="22"/>
      <c r="P1316" s="22"/>
      <c r="Q1316" s="22"/>
      <c r="R1316" s="22"/>
      <c r="S1316" s="22"/>
      <c r="T1316" s="22"/>
      <c r="U1316" s="22"/>
      <c r="V1316" s="22"/>
      <c r="W1316" s="22"/>
      <c r="X1316" s="22"/>
      <c r="Y1316" s="22"/>
      <c r="Z1316" s="22"/>
      <c r="AA1316" s="22"/>
      <c r="AB1316" s="22"/>
      <c r="AC1316" s="22"/>
      <c r="AD1316" s="22"/>
      <c r="AE1316" s="22"/>
      <c r="AF1316" s="22"/>
      <c r="AG1316" s="22"/>
      <c r="AH1316" s="22"/>
      <c r="AI1316" s="22"/>
      <c r="AJ1316" s="22"/>
      <c r="AK1316" s="22"/>
      <c r="AL1316" s="22"/>
      <c r="AM1316" s="22"/>
      <c r="AN1316" s="22"/>
      <c r="AO1316" s="22"/>
      <c r="AP1316" s="22"/>
      <c r="AQ1316" s="22"/>
      <c r="AR1316" s="22"/>
      <c r="AS1316" s="22"/>
      <c r="AT1316" s="22"/>
      <c r="AU1316" s="22"/>
      <c r="AV1316" s="22"/>
      <c r="AW1316" s="22"/>
      <c r="AX1316" s="22"/>
      <c r="AY1316" s="22"/>
      <c r="AZ1316" s="22"/>
      <c r="BA1316" s="22"/>
      <c r="BB1316" s="22"/>
      <c r="BC1316" s="22"/>
      <c r="BD1316" s="22"/>
      <c r="BE1316" s="22"/>
      <c r="BF1316" s="22"/>
      <c r="BG1316" s="22"/>
      <c r="BH1316" s="22"/>
      <c r="BI1316" s="22"/>
      <c r="BJ1316" s="22"/>
      <c r="BK1316" s="22"/>
      <c r="BL1316" s="22"/>
      <c r="BM1316" s="22"/>
      <c r="BN1316" s="22"/>
      <c r="BO1316" s="22"/>
      <c r="BP1316" s="22"/>
      <c r="BQ1316" s="22"/>
      <c r="BR1316" s="22"/>
      <c r="BS1316" s="22"/>
      <c r="BT1316" s="22"/>
      <c r="BU1316" s="22"/>
      <c r="BV1316" s="22"/>
      <c r="BW1316" s="22"/>
      <c r="BX1316" s="22"/>
      <c r="BY1316" s="22"/>
      <c r="BZ1316" s="22"/>
      <c r="CA1316" s="22"/>
      <c r="CB1316" s="22"/>
      <c r="CC1316" s="22"/>
      <c r="CD1316" s="22"/>
      <c r="CE1316" s="22"/>
      <c r="CF1316" s="22"/>
      <c r="CG1316" s="22"/>
      <c r="CH1316" s="22"/>
      <c r="CI1316" s="22"/>
      <c r="CJ1316" s="22"/>
      <c r="CK1316" s="22"/>
      <c r="CL1316" s="22"/>
      <c r="CM1316" s="22"/>
      <c r="CN1316" s="22"/>
      <c r="CO1316" s="22"/>
      <c r="CP1316" s="22"/>
      <c r="CQ1316" s="22"/>
      <c r="CR1316" s="22"/>
      <c r="CS1316" s="22"/>
      <c r="CT1316" s="22"/>
      <c r="CU1316" s="22"/>
      <c r="CV1316" s="22"/>
      <c r="CW1316" s="22"/>
      <c r="CX1316" s="22"/>
      <c r="CY1316" s="22"/>
      <c r="CZ1316" s="22"/>
      <c r="DA1316" s="22"/>
      <c r="DB1316" s="22"/>
      <c r="DC1316" s="22"/>
      <c r="DD1316" s="22"/>
      <c r="DE1316" s="22"/>
      <c r="DF1316" s="22"/>
      <c r="DG1316" s="22"/>
      <c r="DH1316" s="22"/>
      <c r="DI1316" s="22"/>
      <c r="DJ1316" s="22"/>
      <c r="DK1316" s="22"/>
      <c r="DL1316" s="22"/>
      <c r="DM1316" s="22"/>
      <c r="DN1316" s="22"/>
      <c r="DO1316" s="22"/>
      <c r="DP1316" s="22"/>
      <c r="DQ1316" s="22"/>
      <c r="DR1316" s="22"/>
      <c r="DS1316" s="22"/>
      <c r="DT1316" s="22"/>
      <c r="DU1316" s="22"/>
      <c r="DV1316" s="22"/>
      <c r="DW1316" s="22"/>
      <c r="DX1316" s="22"/>
      <c r="DY1316" s="22"/>
      <c r="DZ1316" s="22"/>
      <c r="EA1316" s="22"/>
      <c r="EB1316" s="22"/>
      <c r="EC1316" s="22"/>
      <c r="ED1316" s="22"/>
      <c r="EE1316" s="22"/>
      <c r="EF1316" s="22"/>
      <c r="EG1316" s="22"/>
      <c r="EH1316" s="22"/>
      <c r="EI1316" s="22"/>
      <c r="EJ1316" s="22"/>
      <c r="EK1316" s="22"/>
      <c r="EL1316" s="22"/>
      <c r="EM1316" s="22"/>
      <c r="EN1316" s="22"/>
      <c r="EO1316" s="22"/>
      <c r="EP1316" s="22"/>
      <c r="EQ1316" s="22"/>
      <c r="ER1316" s="22"/>
      <c r="ES1316" s="22"/>
      <c r="ET1316" s="22"/>
      <c r="EU1316" s="22"/>
      <c r="EV1316" s="22"/>
      <c r="EW1316" s="22"/>
      <c r="EX1316" s="22"/>
      <c r="EY1316" s="22"/>
      <c r="EZ1316" s="22"/>
      <c r="FA1316" s="22"/>
      <c r="FB1316" s="22"/>
      <c r="FC1316" s="22"/>
      <c r="FD1316" s="22"/>
      <c r="FE1316" s="22"/>
      <c r="FF1316" s="22"/>
      <c r="FG1316" s="22"/>
      <c r="FH1316" s="22"/>
      <c r="FI1316" s="22"/>
      <c r="FJ1316" s="22"/>
      <c r="FK1316" s="22"/>
      <c r="FL1316" s="22"/>
      <c r="FM1316" s="22"/>
      <c r="FN1316" s="22"/>
      <c r="FO1316" s="22"/>
      <c r="FP1316" s="22"/>
      <c r="FQ1316" s="22"/>
      <c r="FR1316" s="22"/>
      <c r="FS1316" s="22"/>
      <c r="FT1316" s="22"/>
      <c r="FU1316" s="22"/>
      <c r="FV1316" s="48"/>
      <c r="FW1316" s="48"/>
      <c r="FX1316" s="48"/>
      <c r="FY1316" s="48"/>
      <c r="FZ1316" s="48"/>
      <c r="GA1316" s="48"/>
      <c r="GB1316" s="48"/>
      <c r="GC1316" s="48"/>
      <c r="GD1316" s="48"/>
    </row>
    <row r="1317" s="23" customFormat="1" ht="15" spans="1:186">
      <c r="A1317" s="44" t="s">
        <v>2405</v>
      </c>
      <c r="B1317" s="65" t="s">
        <v>2406</v>
      </c>
      <c r="C1317" s="46">
        <v>376</v>
      </c>
      <c r="D1317" s="46">
        <v>376</v>
      </c>
      <c r="E1317" s="47">
        <f t="shared" ref="E1317:E1322" si="93">SUM(D1317/C1317)</f>
        <v>1</v>
      </c>
      <c r="F1317" s="22"/>
      <c r="G1317" s="22"/>
      <c r="H1317" s="22"/>
      <c r="I1317" s="22"/>
      <c r="J1317" s="22"/>
      <c r="K1317" s="22"/>
      <c r="L1317" s="22"/>
      <c r="M1317" s="22"/>
      <c r="N1317" s="22"/>
      <c r="O1317" s="22"/>
      <c r="P1317" s="22"/>
      <c r="Q1317" s="22"/>
      <c r="R1317" s="22"/>
      <c r="S1317" s="22"/>
      <c r="T1317" s="22"/>
      <c r="U1317" s="22"/>
      <c r="V1317" s="22"/>
      <c r="W1317" s="22"/>
      <c r="X1317" s="22"/>
      <c r="Y1317" s="22"/>
      <c r="Z1317" s="22"/>
      <c r="AA1317" s="22"/>
      <c r="AB1317" s="22"/>
      <c r="AC1317" s="22"/>
      <c r="AD1317" s="22"/>
      <c r="AE1317" s="22"/>
      <c r="AF1317" s="22"/>
      <c r="AG1317" s="22"/>
      <c r="AH1317" s="22"/>
      <c r="AI1317" s="22"/>
      <c r="AJ1317" s="22"/>
      <c r="AK1317" s="22"/>
      <c r="AL1317" s="22"/>
      <c r="AM1317" s="22"/>
      <c r="AN1317" s="22"/>
      <c r="AO1317" s="22"/>
      <c r="AP1317" s="22"/>
      <c r="AQ1317" s="22"/>
      <c r="AR1317" s="22"/>
      <c r="AS1317" s="22"/>
      <c r="AT1317" s="22"/>
      <c r="AU1317" s="22"/>
      <c r="AV1317" s="22"/>
      <c r="AW1317" s="22"/>
      <c r="AX1317" s="22"/>
      <c r="AY1317" s="22"/>
      <c r="AZ1317" s="22"/>
      <c r="BA1317" s="22"/>
      <c r="BB1317" s="22"/>
      <c r="BC1317" s="22"/>
      <c r="BD1317" s="22"/>
      <c r="BE1317" s="22"/>
      <c r="BF1317" s="22"/>
      <c r="BG1317" s="22"/>
      <c r="BH1317" s="22"/>
      <c r="BI1317" s="22"/>
      <c r="BJ1317" s="22"/>
      <c r="BK1317" s="22"/>
      <c r="BL1317" s="22"/>
      <c r="BM1317" s="22"/>
      <c r="BN1317" s="22"/>
      <c r="BO1317" s="22"/>
      <c r="BP1317" s="22"/>
      <c r="BQ1317" s="22"/>
      <c r="BR1317" s="22"/>
      <c r="BS1317" s="22"/>
      <c r="BT1317" s="22"/>
      <c r="BU1317" s="22"/>
      <c r="BV1317" s="22"/>
      <c r="BW1317" s="22"/>
      <c r="BX1317" s="22"/>
      <c r="BY1317" s="22"/>
      <c r="BZ1317" s="22"/>
      <c r="CA1317" s="22"/>
      <c r="CB1317" s="22"/>
      <c r="CC1317" s="22"/>
      <c r="CD1317" s="22"/>
      <c r="CE1317" s="22"/>
      <c r="CF1317" s="22"/>
      <c r="CG1317" s="22"/>
      <c r="CH1317" s="22"/>
      <c r="CI1317" s="22"/>
      <c r="CJ1317" s="22"/>
      <c r="CK1317" s="22"/>
      <c r="CL1317" s="22"/>
      <c r="CM1317" s="22"/>
      <c r="CN1317" s="22"/>
      <c r="CO1317" s="22"/>
      <c r="CP1317" s="22"/>
      <c r="CQ1317" s="22"/>
      <c r="CR1317" s="22"/>
      <c r="CS1317" s="22"/>
      <c r="CT1317" s="22"/>
      <c r="CU1317" s="22"/>
      <c r="CV1317" s="22"/>
      <c r="CW1317" s="22"/>
      <c r="CX1317" s="22"/>
      <c r="CY1317" s="22"/>
      <c r="CZ1317" s="22"/>
      <c r="DA1317" s="22"/>
      <c r="DB1317" s="22"/>
      <c r="DC1317" s="22"/>
      <c r="DD1317" s="22"/>
      <c r="DE1317" s="22"/>
      <c r="DF1317" s="22"/>
      <c r="DG1317" s="22"/>
      <c r="DH1317" s="22"/>
      <c r="DI1317" s="22"/>
      <c r="DJ1317" s="22"/>
      <c r="DK1317" s="22"/>
      <c r="DL1317" s="22"/>
      <c r="DM1317" s="22"/>
      <c r="DN1317" s="22"/>
      <c r="DO1317" s="22"/>
      <c r="DP1317" s="22"/>
      <c r="DQ1317" s="22"/>
      <c r="DR1317" s="22"/>
      <c r="DS1317" s="22"/>
      <c r="DT1317" s="22"/>
      <c r="DU1317" s="22"/>
      <c r="DV1317" s="22"/>
      <c r="DW1317" s="22"/>
      <c r="DX1317" s="22"/>
      <c r="DY1317" s="22"/>
      <c r="DZ1317" s="22"/>
      <c r="EA1317" s="22"/>
      <c r="EB1317" s="22"/>
      <c r="EC1317" s="22"/>
      <c r="ED1317" s="22"/>
      <c r="EE1317" s="22"/>
      <c r="EF1317" s="22"/>
      <c r="EG1317" s="22"/>
      <c r="EH1317" s="22"/>
      <c r="EI1317" s="22"/>
      <c r="EJ1317" s="22"/>
      <c r="EK1317" s="22"/>
      <c r="EL1317" s="22"/>
      <c r="EM1317" s="22"/>
      <c r="EN1317" s="22"/>
      <c r="EO1317" s="22"/>
      <c r="EP1317" s="22"/>
      <c r="EQ1317" s="22"/>
      <c r="ER1317" s="22"/>
      <c r="ES1317" s="22"/>
      <c r="ET1317" s="22"/>
      <c r="EU1317" s="22"/>
      <c r="EV1317" s="22"/>
      <c r="EW1317" s="22"/>
      <c r="EX1317" s="22"/>
      <c r="EY1317" s="22"/>
      <c r="EZ1317" s="22"/>
      <c r="FA1317" s="22"/>
      <c r="FB1317" s="22"/>
      <c r="FC1317" s="22"/>
      <c r="FD1317" s="22"/>
      <c r="FE1317" s="22"/>
      <c r="FF1317" s="22"/>
      <c r="FG1317" s="22"/>
      <c r="FH1317" s="22"/>
      <c r="FI1317" s="22"/>
      <c r="FJ1317" s="22"/>
      <c r="FK1317" s="22"/>
      <c r="FL1317" s="22"/>
      <c r="FM1317" s="22"/>
      <c r="FN1317" s="22"/>
      <c r="FO1317" s="22"/>
      <c r="FP1317" s="22"/>
      <c r="FQ1317" s="22"/>
      <c r="FR1317" s="22"/>
      <c r="FS1317" s="22"/>
      <c r="FT1317" s="22"/>
      <c r="FU1317" s="22"/>
      <c r="FV1317" s="48"/>
      <c r="FW1317" s="48"/>
      <c r="FX1317" s="48"/>
      <c r="FY1317" s="48"/>
      <c r="FZ1317" s="48"/>
      <c r="GA1317" s="48"/>
      <c r="GB1317" s="48"/>
      <c r="GC1317" s="48"/>
      <c r="GD1317" s="48"/>
    </row>
    <row r="1318" s="23" customFormat="1" ht="15" spans="1:186">
      <c r="A1318" s="50" t="s">
        <v>2407</v>
      </c>
      <c r="B1318" s="66" t="s">
        <v>2408</v>
      </c>
      <c r="C1318" s="52">
        <v>376</v>
      </c>
      <c r="D1318" s="52">
        <v>376</v>
      </c>
      <c r="E1318" s="47">
        <f t="shared" si="93"/>
        <v>1</v>
      </c>
      <c r="F1318" s="22"/>
      <c r="G1318" s="22"/>
      <c r="H1318" s="22"/>
      <c r="I1318" s="22"/>
      <c r="J1318" s="22"/>
      <c r="K1318" s="22"/>
      <c r="L1318" s="22"/>
      <c r="M1318" s="22"/>
      <c r="N1318" s="22"/>
      <c r="O1318" s="22"/>
      <c r="P1318" s="22"/>
      <c r="Q1318" s="22"/>
      <c r="R1318" s="22"/>
      <c r="S1318" s="22"/>
      <c r="T1318" s="22"/>
      <c r="U1318" s="22"/>
      <c r="V1318" s="22"/>
      <c r="W1318" s="22"/>
      <c r="X1318" s="22"/>
      <c r="Y1318" s="22"/>
      <c r="Z1318" s="22"/>
      <c r="AA1318" s="22"/>
      <c r="AB1318" s="22"/>
      <c r="AC1318" s="22"/>
      <c r="AD1318" s="22"/>
      <c r="AE1318" s="22"/>
      <c r="AF1318" s="22"/>
      <c r="AG1318" s="22"/>
      <c r="AH1318" s="22"/>
      <c r="AI1318" s="22"/>
      <c r="AJ1318" s="22"/>
      <c r="AK1318" s="22"/>
      <c r="AL1318" s="22"/>
      <c r="AM1318" s="22"/>
      <c r="AN1318" s="22"/>
      <c r="AO1318" s="22"/>
      <c r="AP1318" s="22"/>
      <c r="AQ1318" s="22"/>
      <c r="AR1318" s="22"/>
      <c r="AS1318" s="22"/>
      <c r="AT1318" s="22"/>
      <c r="AU1318" s="22"/>
      <c r="AV1318" s="22"/>
      <c r="AW1318" s="22"/>
      <c r="AX1318" s="22"/>
      <c r="AY1318" s="22"/>
      <c r="AZ1318" s="22"/>
      <c r="BA1318" s="22"/>
      <c r="BB1318" s="22"/>
      <c r="BC1318" s="22"/>
      <c r="BD1318" s="22"/>
      <c r="BE1318" s="22"/>
      <c r="BF1318" s="22"/>
      <c r="BG1318" s="22"/>
      <c r="BH1318" s="22"/>
      <c r="BI1318" s="22"/>
      <c r="BJ1318" s="22"/>
      <c r="BK1318" s="22"/>
      <c r="BL1318" s="22"/>
      <c r="BM1318" s="22"/>
      <c r="BN1318" s="22"/>
      <c r="BO1318" s="22"/>
      <c r="BP1318" s="22"/>
      <c r="BQ1318" s="22"/>
      <c r="BR1318" s="22"/>
      <c r="BS1318" s="22"/>
      <c r="BT1318" s="22"/>
      <c r="BU1318" s="22"/>
      <c r="BV1318" s="22"/>
      <c r="BW1318" s="22"/>
      <c r="BX1318" s="22"/>
      <c r="BY1318" s="22"/>
      <c r="BZ1318" s="22"/>
      <c r="CA1318" s="22"/>
      <c r="CB1318" s="22"/>
      <c r="CC1318" s="22"/>
      <c r="CD1318" s="22"/>
      <c r="CE1318" s="22"/>
      <c r="CF1318" s="22"/>
      <c r="CG1318" s="22"/>
      <c r="CH1318" s="22"/>
      <c r="CI1318" s="22"/>
      <c r="CJ1318" s="22"/>
      <c r="CK1318" s="22"/>
      <c r="CL1318" s="22"/>
      <c r="CM1318" s="22"/>
      <c r="CN1318" s="22"/>
      <c r="CO1318" s="22"/>
      <c r="CP1318" s="22"/>
      <c r="CQ1318" s="22"/>
      <c r="CR1318" s="22"/>
      <c r="CS1318" s="22"/>
      <c r="CT1318" s="22"/>
      <c r="CU1318" s="22"/>
      <c r="CV1318" s="22"/>
      <c r="CW1318" s="22"/>
      <c r="CX1318" s="22"/>
      <c r="CY1318" s="22"/>
      <c r="CZ1318" s="22"/>
      <c r="DA1318" s="22"/>
      <c r="DB1318" s="22"/>
      <c r="DC1318" s="22"/>
      <c r="DD1318" s="22"/>
      <c r="DE1318" s="22"/>
      <c r="DF1318" s="22"/>
      <c r="DG1318" s="22"/>
      <c r="DH1318" s="22"/>
      <c r="DI1318" s="22"/>
      <c r="DJ1318" s="22"/>
      <c r="DK1318" s="22"/>
      <c r="DL1318" s="22"/>
      <c r="DM1318" s="22"/>
      <c r="DN1318" s="22"/>
      <c r="DO1318" s="22"/>
      <c r="DP1318" s="22"/>
      <c r="DQ1318" s="22"/>
      <c r="DR1318" s="22"/>
      <c r="DS1318" s="22"/>
      <c r="DT1318" s="22"/>
      <c r="DU1318" s="22"/>
      <c r="DV1318" s="22"/>
      <c r="DW1318" s="22"/>
      <c r="DX1318" s="22"/>
      <c r="DY1318" s="22"/>
      <c r="DZ1318" s="22"/>
      <c r="EA1318" s="22"/>
      <c r="EB1318" s="22"/>
      <c r="EC1318" s="22"/>
      <c r="ED1318" s="22"/>
      <c r="EE1318" s="22"/>
      <c r="EF1318" s="22"/>
      <c r="EG1318" s="22"/>
      <c r="EH1318" s="22"/>
      <c r="EI1318" s="22"/>
      <c r="EJ1318" s="22"/>
      <c r="EK1318" s="22"/>
      <c r="EL1318" s="22"/>
      <c r="EM1318" s="22"/>
      <c r="EN1318" s="22"/>
      <c r="EO1318" s="22"/>
      <c r="EP1318" s="22"/>
      <c r="EQ1318" s="22"/>
      <c r="ER1318" s="22"/>
      <c r="ES1318" s="22"/>
      <c r="ET1318" s="22"/>
      <c r="EU1318" s="22"/>
      <c r="EV1318" s="22"/>
      <c r="EW1318" s="22"/>
      <c r="EX1318" s="22"/>
      <c r="EY1318" s="22"/>
      <c r="EZ1318" s="22"/>
      <c r="FA1318" s="22"/>
      <c r="FB1318" s="22"/>
      <c r="FC1318" s="22"/>
      <c r="FD1318" s="22"/>
      <c r="FE1318" s="22"/>
      <c r="FF1318" s="22"/>
      <c r="FG1318" s="22"/>
      <c r="FH1318" s="22"/>
      <c r="FI1318" s="22"/>
      <c r="FJ1318" s="22"/>
      <c r="FK1318" s="22"/>
      <c r="FL1318" s="22"/>
      <c r="FM1318" s="22"/>
      <c r="FN1318" s="22"/>
      <c r="FO1318" s="22"/>
      <c r="FP1318" s="22"/>
      <c r="FQ1318" s="22"/>
      <c r="FR1318" s="22"/>
      <c r="FS1318" s="22"/>
      <c r="FT1318" s="22"/>
      <c r="FU1318" s="22"/>
      <c r="FV1318" s="48"/>
      <c r="FW1318" s="48"/>
      <c r="FX1318" s="48"/>
      <c r="FY1318" s="48"/>
      <c r="FZ1318" s="48"/>
      <c r="GA1318" s="48"/>
      <c r="GB1318" s="48"/>
      <c r="GC1318" s="48"/>
      <c r="GD1318" s="48"/>
    </row>
    <row r="1319" s="23" customFormat="1" ht="15" spans="1:186">
      <c r="A1319" s="50" t="s">
        <v>2409</v>
      </c>
      <c r="B1319" s="66" t="s">
        <v>2410</v>
      </c>
      <c r="C1319" s="52">
        <v>0</v>
      </c>
      <c r="D1319" s="52">
        <v>0</v>
      </c>
      <c r="E1319" s="47"/>
      <c r="F1319" s="22"/>
      <c r="G1319" s="22"/>
      <c r="H1319" s="22"/>
      <c r="I1319" s="22"/>
      <c r="J1319" s="22"/>
      <c r="K1319" s="22"/>
      <c r="L1319" s="22"/>
      <c r="M1319" s="22"/>
      <c r="N1319" s="22"/>
      <c r="O1319" s="22"/>
      <c r="P1319" s="22"/>
      <c r="Q1319" s="22"/>
      <c r="R1319" s="22"/>
      <c r="S1319" s="22"/>
      <c r="T1319" s="22"/>
      <c r="U1319" s="22"/>
      <c r="V1319" s="22"/>
      <c r="W1319" s="22"/>
      <c r="X1319" s="22"/>
      <c r="Y1319" s="22"/>
      <c r="Z1319" s="22"/>
      <c r="AA1319" s="22"/>
      <c r="AB1319" s="22"/>
      <c r="AC1319" s="22"/>
      <c r="AD1319" s="22"/>
      <c r="AE1319" s="22"/>
      <c r="AF1319" s="22"/>
      <c r="AG1319" s="22"/>
      <c r="AH1319" s="22"/>
      <c r="AI1319" s="22"/>
      <c r="AJ1319" s="22"/>
      <c r="AK1319" s="22"/>
      <c r="AL1319" s="22"/>
      <c r="AM1319" s="22"/>
      <c r="AN1319" s="22"/>
      <c r="AO1319" s="22"/>
      <c r="AP1319" s="22"/>
      <c r="AQ1319" s="22"/>
      <c r="AR1319" s="22"/>
      <c r="AS1319" s="22"/>
      <c r="AT1319" s="22"/>
      <c r="AU1319" s="22"/>
      <c r="AV1319" s="22"/>
      <c r="AW1319" s="22"/>
      <c r="AX1319" s="22"/>
      <c r="AY1319" s="22"/>
      <c r="AZ1319" s="22"/>
      <c r="BA1319" s="22"/>
      <c r="BB1319" s="22"/>
      <c r="BC1319" s="22"/>
      <c r="BD1319" s="22"/>
      <c r="BE1319" s="22"/>
      <c r="BF1319" s="22"/>
      <c r="BG1319" s="22"/>
      <c r="BH1319" s="22"/>
      <c r="BI1319" s="22"/>
      <c r="BJ1319" s="22"/>
      <c r="BK1319" s="22"/>
      <c r="BL1319" s="22"/>
      <c r="BM1319" s="22"/>
      <c r="BN1319" s="22"/>
      <c r="BO1319" s="22"/>
      <c r="BP1319" s="22"/>
      <c r="BQ1319" s="22"/>
      <c r="BR1319" s="22"/>
      <c r="BS1319" s="22"/>
      <c r="BT1319" s="22"/>
      <c r="BU1319" s="22"/>
      <c r="BV1319" s="22"/>
      <c r="BW1319" s="22"/>
      <c r="BX1319" s="22"/>
      <c r="BY1319" s="22"/>
      <c r="BZ1319" s="22"/>
      <c r="CA1319" s="22"/>
      <c r="CB1319" s="22"/>
      <c r="CC1319" s="22"/>
      <c r="CD1319" s="22"/>
      <c r="CE1319" s="22"/>
      <c r="CF1319" s="22"/>
      <c r="CG1319" s="22"/>
      <c r="CH1319" s="22"/>
      <c r="CI1319" s="22"/>
      <c r="CJ1319" s="22"/>
      <c r="CK1319" s="22"/>
      <c r="CL1319" s="22"/>
      <c r="CM1319" s="22"/>
      <c r="CN1319" s="22"/>
      <c r="CO1319" s="22"/>
      <c r="CP1319" s="22"/>
      <c r="CQ1319" s="22"/>
      <c r="CR1319" s="22"/>
      <c r="CS1319" s="22"/>
      <c r="CT1319" s="22"/>
      <c r="CU1319" s="22"/>
      <c r="CV1319" s="22"/>
      <c r="CW1319" s="22"/>
      <c r="CX1319" s="22"/>
      <c r="CY1319" s="22"/>
      <c r="CZ1319" s="22"/>
      <c r="DA1319" s="22"/>
      <c r="DB1319" s="22"/>
      <c r="DC1319" s="22"/>
      <c r="DD1319" s="22"/>
      <c r="DE1319" s="22"/>
      <c r="DF1319" s="22"/>
      <c r="DG1319" s="22"/>
      <c r="DH1319" s="22"/>
      <c r="DI1319" s="22"/>
      <c r="DJ1319" s="22"/>
      <c r="DK1319" s="22"/>
      <c r="DL1319" s="22"/>
      <c r="DM1319" s="22"/>
      <c r="DN1319" s="22"/>
      <c r="DO1319" s="22"/>
      <c r="DP1319" s="22"/>
      <c r="DQ1319" s="22"/>
      <c r="DR1319" s="22"/>
      <c r="DS1319" s="22"/>
      <c r="DT1319" s="22"/>
      <c r="DU1319" s="22"/>
      <c r="DV1319" s="22"/>
      <c r="DW1319" s="22"/>
      <c r="DX1319" s="22"/>
      <c r="DY1319" s="22"/>
      <c r="DZ1319" s="22"/>
      <c r="EA1319" s="22"/>
      <c r="EB1319" s="22"/>
      <c r="EC1319" s="22"/>
      <c r="ED1319" s="22"/>
      <c r="EE1319" s="22"/>
      <c r="EF1319" s="22"/>
      <c r="EG1319" s="22"/>
      <c r="EH1319" s="22"/>
      <c r="EI1319" s="22"/>
      <c r="EJ1319" s="22"/>
      <c r="EK1319" s="22"/>
      <c r="EL1319" s="22"/>
      <c r="EM1319" s="22"/>
      <c r="EN1319" s="22"/>
      <c r="EO1319" s="22"/>
      <c r="EP1319" s="22"/>
      <c r="EQ1319" s="22"/>
      <c r="ER1319" s="22"/>
      <c r="ES1319" s="22"/>
      <c r="ET1319" s="22"/>
      <c r="EU1319" s="22"/>
      <c r="EV1319" s="22"/>
      <c r="EW1319" s="22"/>
      <c r="EX1319" s="22"/>
      <c r="EY1319" s="22"/>
      <c r="EZ1319" s="22"/>
      <c r="FA1319" s="22"/>
      <c r="FB1319" s="22"/>
      <c r="FC1319" s="22"/>
      <c r="FD1319" s="22"/>
      <c r="FE1319" s="22"/>
      <c r="FF1319" s="22"/>
      <c r="FG1319" s="22"/>
      <c r="FH1319" s="22"/>
      <c r="FI1319" s="22"/>
      <c r="FJ1319" s="22"/>
      <c r="FK1319" s="22"/>
      <c r="FL1319" s="22"/>
      <c r="FM1319" s="22"/>
      <c r="FN1319" s="22"/>
      <c r="FO1319" s="22"/>
      <c r="FP1319" s="22"/>
      <c r="FQ1319" s="22"/>
      <c r="FR1319" s="22"/>
      <c r="FS1319" s="22"/>
      <c r="FT1319" s="22"/>
      <c r="FU1319" s="22"/>
      <c r="FV1319" s="48"/>
      <c r="FW1319" s="48"/>
      <c r="FX1319" s="48"/>
      <c r="FY1319" s="48"/>
      <c r="FZ1319" s="48"/>
      <c r="GA1319" s="48"/>
      <c r="GB1319" s="48"/>
      <c r="GC1319" s="48"/>
      <c r="GD1319" s="48"/>
    </row>
    <row r="1320" s="23" customFormat="1" ht="15" spans="1:186">
      <c r="A1320" s="50" t="s">
        <v>2411</v>
      </c>
      <c r="B1320" s="66" t="s">
        <v>2412</v>
      </c>
      <c r="C1320" s="52">
        <v>0</v>
      </c>
      <c r="D1320" s="52">
        <v>0</v>
      </c>
      <c r="E1320" s="47"/>
      <c r="F1320" s="22"/>
      <c r="G1320" s="22"/>
      <c r="H1320" s="22"/>
      <c r="I1320" s="22"/>
      <c r="J1320" s="22"/>
      <c r="K1320" s="22"/>
      <c r="L1320" s="22"/>
      <c r="M1320" s="22"/>
      <c r="N1320" s="22"/>
      <c r="O1320" s="22"/>
      <c r="P1320" s="22"/>
      <c r="Q1320" s="22"/>
      <c r="R1320" s="22"/>
      <c r="S1320" s="22"/>
      <c r="T1320" s="22"/>
      <c r="U1320" s="22"/>
      <c r="V1320" s="22"/>
      <c r="W1320" s="22"/>
      <c r="X1320" s="22"/>
      <c r="Y1320" s="22"/>
      <c r="Z1320" s="22"/>
      <c r="AA1320" s="22"/>
      <c r="AB1320" s="22"/>
      <c r="AC1320" s="22"/>
      <c r="AD1320" s="22"/>
      <c r="AE1320" s="22"/>
      <c r="AF1320" s="22"/>
      <c r="AG1320" s="22"/>
      <c r="AH1320" s="22"/>
      <c r="AI1320" s="22"/>
      <c r="AJ1320" s="22"/>
      <c r="AK1320" s="22"/>
      <c r="AL1320" s="22"/>
      <c r="AM1320" s="22"/>
      <c r="AN1320" s="22"/>
      <c r="AO1320" s="22"/>
      <c r="AP1320" s="22"/>
      <c r="AQ1320" s="22"/>
      <c r="AR1320" s="22"/>
      <c r="AS1320" s="22"/>
      <c r="AT1320" s="22"/>
      <c r="AU1320" s="22"/>
      <c r="AV1320" s="22"/>
      <c r="AW1320" s="22"/>
      <c r="AX1320" s="22"/>
      <c r="AY1320" s="22"/>
      <c r="AZ1320" s="22"/>
      <c r="BA1320" s="22"/>
      <c r="BB1320" s="22"/>
      <c r="BC1320" s="22"/>
      <c r="BD1320" s="22"/>
      <c r="BE1320" s="22"/>
      <c r="BF1320" s="22"/>
      <c r="BG1320" s="22"/>
      <c r="BH1320" s="22"/>
      <c r="BI1320" s="22"/>
      <c r="BJ1320" s="22"/>
      <c r="BK1320" s="22"/>
      <c r="BL1320" s="22"/>
      <c r="BM1320" s="22"/>
      <c r="BN1320" s="22"/>
      <c r="BO1320" s="22"/>
      <c r="BP1320" s="22"/>
      <c r="BQ1320" s="22"/>
      <c r="BR1320" s="22"/>
      <c r="BS1320" s="22"/>
      <c r="BT1320" s="22"/>
      <c r="BU1320" s="22"/>
      <c r="BV1320" s="22"/>
      <c r="BW1320" s="22"/>
      <c r="BX1320" s="22"/>
      <c r="BY1320" s="22"/>
      <c r="BZ1320" s="22"/>
      <c r="CA1320" s="22"/>
      <c r="CB1320" s="22"/>
      <c r="CC1320" s="22"/>
      <c r="CD1320" s="22"/>
      <c r="CE1320" s="22"/>
      <c r="CF1320" s="22"/>
      <c r="CG1320" s="22"/>
      <c r="CH1320" s="22"/>
      <c r="CI1320" s="22"/>
      <c r="CJ1320" s="22"/>
      <c r="CK1320" s="22"/>
      <c r="CL1320" s="22"/>
      <c r="CM1320" s="22"/>
      <c r="CN1320" s="22"/>
      <c r="CO1320" s="22"/>
      <c r="CP1320" s="22"/>
      <c r="CQ1320" s="22"/>
      <c r="CR1320" s="22"/>
      <c r="CS1320" s="22"/>
      <c r="CT1320" s="22"/>
      <c r="CU1320" s="22"/>
      <c r="CV1320" s="22"/>
      <c r="CW1320" s="22"/>
      <c r="CX1320" s="22"/>
      <c r="CY1320" s="22"/>
      <c r="CZ1320" s="22"/>
      <c r="DA1320" s="22"/>
      <c r="DB1320" s="22"/>
      <c r="DC1320" s="22"/>
      <c r="DD1320" s="22"/>
      <c r="DE1320" s="22"/>
      <c r="DF1320" s="22"/>
      <c r="DG1320" s="22"/>
      <c r="DH1320" s="22"/>
      <c r="DI1320" s="22"/>
      <c r="DJ1320" s="22"/>
      <c r="DK1320" s="22"/>
      <c r="DL1320" s="22"/>
      <c r="DM1320" s="22"/>
      <c r="DN1320" s="22"/>
      <c r="DO1320" s="22"/>
      <c r="DP1320" s="22"/>
      <c r="DQ1320" s="22"/>
      <c r="DR1320" s="22"/>
      <c r="DS1320" s="22"/>
      <c r="DT1320" s="22"/>
      <c r="DU1320" s="22"/>
      <c r="DV1320" s="22"/>
      <c r="DW1320" s="22"/>
      <c r="DX1320" s="22"/>
      <c r="DY1320" s="22"/>
      <c r="DZ1320" s="22"/>
      <c r="EA1320" s="22"/>
      <c r="EB1320" s="22"/>
      <c r="EC1320" s="22"/>
      <c r="ED1320" s="22"/>
      <c r="EE1320" s="22"/>
      <c r="EF1320" s="22"/>
      <c r="EG1320" s="22"/>
      <c r="EH1320" s="22"/>
      <c r="EI1320" s="22"/>
      <c r="EJ1320" s="22"/>
      <c r="EK1320" s="22"/>
      <c r="EL1320" s="22"/>
      <c r="EM1320" s="22"/>
      <c r="EN1320" s="22"/>
      <c r="EO1320" s="22"/>
      <c r="EP1320" s="22"/>
      <c r="EQ1320" s="22"/>
      <c r="ER1320" s="22"/>
      <c r="ES1320" s="22"/>
      <c r="ET1320" s="22"/>
      <c r="EU1320" s="22"/>
      <c r="EV1320" s="22"/>
      <c r="EW1320" s="22"/>
      <c r="EX1320" s="22"/>
      <c r="EY1320" s="22"/>
      <c r="EZ1320" s="22"/>
      <c r="FA1320" s="22"/>
      <c r="FB1320" s="22"/>
      <c r="FC1320" s="22"/>
      <c r="FD1320" s="22"/>
      <c r="FE1320" s="22"/>
      <c r="FF1320" s="22"/>
      <c r="FG1320" s="22"/>
      <c r="FH1320" s="22"/>
      <c r="FI1320" s="22"/>
      <c r="FJ1320" s="22"/>
      <c r="FK1320" s="22"/>
      <c r="FL1320" s="22"/>
      <c r="FM1320" s="22"/>
      <c r="FN1320" s="22"/>
      <c r="FO1320" s="22"/>
      <c r="FP1320" s="22"/>
      <c r="FQ1320" s="22"/>
      <c r="FR1320" s="22"/>
      <c r="FS1320" s="22"/>
      <c r="FT1320" s="22"/>
      <c r="FU1320" s="22"/>
      <c r="FV1320" s="48"/>
      <c r="FW1320" s="48"/>
      <c r="FX1320" s="48"/>
      <c r="FY1320" s="48"/>
      <c r="FZ1320" s="48"/>
      <c r="GA1320" s="48"/>
      <c r="GB1320" s="48"/>
      <c r="GC1320" s="48"/>
      <c r="GD1320" s="48"/>
    </row>
    <row r="1321" s="23" customFormat="1" ht="15" spans="1:186">
      <c r="A1321" s="44" t="s">
        <v>2413</v>
      </c>
      <c r="B1321" s="65" t="s">
        <v>2414</v>
      </c>
      <c r="C1321" s="46">
        <v>60</v>
      </c>
      <c r="D1321" s="46">
        <v>60</v>
      </c>
      <c r="E1321" s="47">
        <f t="shared" si="93"/>
        <v>1</v>
      </c>
      <c r="F1321" s="22"/>
      <c r="G1321" s="22"/>
      <c r="H1321" s="22"/>
      <c r="I1321" s="22"/>
      <c r="J1321" s="22"/>
      <c r="K1321" s="22"/>
      <c r="L1321" s="22"/>
      <c r="M1321" s="22"/>
      <c r="N1321" s="22"/>
      <c r="O1321" s="22"/>
      <c r="P1321" s="22"/>
      <c r="Q1321" s="22"/>
      <c r="R1321" s="22"/>
      <c r="S1321" s="22"/>
      <c r="T1321" s="22"/>
      <c r="U1321" s="22"/>
      <c r="V1321" s="22"/>
      <c r="W1321" s="22"/>
      <c r="X1321" s="22"/>
      <c r="Y1321" s="22"/>
      <c r="Z1321" s="22"/>
      <c r="AA1321" s="22"/>
      <c r="AB1321" s="22"/>
      <c r="AC1321" s="22"/>
      <c r="AD1321" s="22"/>
      <c r="AE1321" s="22"/>
      <c r="AF1321" s="22"/>
      <c r="AG1321" s="22"/>
      <c r="AH1321" s="22"/>
      <c r="AI1321" s="22"/>
      <c r="AJ1321" s="22"/>
      <c r="AK1321" s="22"/>
      <c r="AL1321" s="22"/>
      <c r="AM1321" s="22"/>
      <c r="AN1321" s="22"/>
      <c r="AO1321" s="22"/>
      <c r="AP1321" s="22"/>
      <c r="AQ1321" s="22"/>
      <c r="AR1321" s="22"/>
      <c r="AS1321" s="22"/>
      <c r="AT1321" s="22"/>
      <c r="AU1321" s="22"/>
      <c r="AV1321" s="22"/>
      <c r="AW1321" s="22"/>
      <c r="AX1321" s="22"/>
      <c r="AY1321" s="22"/>
      <c r="AZ1321" s="22"/>
      <c r="BA1321" s="22"/>
      <c r="BB1321" s="22"/>
      <c r="BC1321" s="22"/>
      <c r="BD1321" s="22"/>
      <c r="BE1321" s="22"/>
      <c r="BF1321" s="22"/>
      <c r="BG1321" s="22"/>
      <c r="BH1321" s="22"/>
      <c r="BI1321" s="22"/>
      <c r="BJ1321" s="22"/>
      <c r="BK1321" s="22"/>
      <c r="BL1321" s="22"/>
      <c r="BM1321" s="22"/>
      <c r="BN1321" s="22"/>
      <c r="BO1321" s="22"/>
      <c r="BP1321" s="22"/>
      <c r="BQ1321" s="22"/>
      <c r="BR1321" s="22"/>
      <c r="BS1321" s="22"/>
      <c r="BT1321" s="22"/>
      <c r="BU1321" s="22"/>
      <c r="BV1321" s="22"/>
      <c r="BW1321" s="22"/>
      <c r="BX1321" s="22"/>
      <c r="BY1321" s="22"/>
      <c r="BZ1321" s="22"/>
      <c r="CA1321" s="22"/>
      <c r="CB1321" s="22"/>
      <c r="CC1321" s="22"/>
      <c r="CD1321" s="22"/>
      <c r="CE1321" s="22"/>
      <c r="CF1321" s="22"/>
      <c r="CG1321" s="22"/>
      <c r="CH1321" s="22"/>
      <c r="CI1321" s="22"/>
      <c r="CJ1321" s="22"/>
      <c r="CK1321" s="22"/>
      <c r="CL1321" s="22"/>
      <c r="CM1321" s="22"/>
      <c r="CN1321" s="22"/>
      <c r="CO1321" s="22"/>
      <c r="CP1321" s="22"/>
      <c r="CQ1321" s="22"/>
      <c r="CR1321" s="22"/>
      <c r="CS1321" s="22"/>
      <c r="CT1321" s="22"/>
      <c r="CU1321" s="22"/>
      <c r="CV1321" s="22"/>
      <c r="CW1321" s="22"/>
      <c r="CX1321" s="22"/>
      <c r="CY1321" s="22"/>
      <c r="CZ1321" s="22"/>
      <c r="DA1321" s="22"/>
      <c r="DB1321" s="22"/>
      <c r="DC1321" s="22"/>
      <c r="DD1321" s="22"/>
      <c r="DE1321" s="22"/>
      <c r="DF1321" s="22"/>
      <c r="DG1321" s="22"/>
      <c r="DH1321" s="22"/>
      <c r="DI1321" s="22"/>
      <c r="DJ1321" s="22"/>
      <c r="DK1321" s="22"/>
      <c r="DL1321" s="22"/>
      <c r="DM1321" s="22"/>
      <c r="DN1321" s="22"/>
      <c r="DO1321" s="22"/>
      <c r="DP1321" s="22"/>
      <c r="DQ1321" s="22"/>
      <c r="DR1321" s="22"/>
      <c r="DS1321" s="22"/>
      <c r="DT1321" s="22"/>
      <c r="DU1321" s="22"/>
      <c r="DV1321" s="22"/>
      <c r="DW1321" s="22"/>
      <c r="DX1321" s="22"/>
      <c r="DY1321" s="22"/>
      <c r="DZ1321" s="22"/>
      <c r="EA1321" s="22"/>
      <c r="EB1321" s="22"/>
      <c r="EC1321" s="22"/>
      <c r="ED1321" s="22"/>
      <c r="EE1321" s="22"/>
      <c r="EF1321" s="22"/>
      <c r="EG1321" s="22"/>
      <c r="EH1321" s="22"/>
      <c r="EI1321" s="22"/>
      <c r="EJ1321" s="22"/>
      <c r="EK1321" s="22"/>
      <c r="EL1321" s="22"/>
      <c r="EM1321" s="22"/>
      <c r="EN1321" s="22"/>
      <c r="EO1321" s="22"/>
      <c r="EP1321" s="22"/>
      <c r="EQ1321" s="22"/>
      <c r="ER1321" s="22"/>
      <c r="ES1321" s="22"/>
      <c r="ET1321" s="22"/>
      <c r="EU1321" s="22"/>
      <c r="EV1321" s="22"/>
      <c r="EW1321" s="22"/>
      <c r="EX1321" s="22"/>
      <c r="EY1321" s="22"/>
      <c r="EZ1321" s="22"/>
      <c r="FA1321" s="22"/>
      <c r="FB1321" s="22"/>
      <c r="FC1321" s="22"/>
      <c r="FD1321" s="22"/>
      <c r="FE1321" s="22"/>
      <c r="FF1321" s="22"/>
      <c r="FG1321" s="22"/>
      <c r="FH1321" s="22"/>
      <c r="FI1321" s="22"/>
      <c r="FJ1321" s="22"/>
      <c r="FK1321" s="22"/>
      <c r="FL1321" s="22"/>
      <c r="FM1321" s="22"/>
      <c r="FN1321" s="22"/>
      <c r="FO1321" s="22"/>
      <c r="FP1321" s="22"/>
      <c r="FQ1321" s="22"/>
      <c r="FR1321" s="22"/>
      <c r="FS1321" s="22"/>
      <c r="FT1321" s="22"/>
      <c r="FU1321" s="22"/>
      <c r="FV1321" s="48"/>
      <c r="FW1321" s="48"/>
      <c r="FX1321" s="48"/>
      <c r="FY1321" s="48"/>
      <c r="FZ1321" s="48"/>
      <c r="GA1321" s="48"/>
      <c r="GB1321" s="48"/>
      <c r="GC1321" s="48"/>
      <c r="GD1321" s="48"/>
    </row>
    <row r="1322" s="23" customFormat="1" ht="15" spans="1:186">
      <c r="A1322" s="50" t="s">
        <v>2415</v>
      </c>
      <c r="B1322" s="66" t="s">
        <v>2414</v>
      </c>
      <c r="C1322" s="52">
        <v>60</v>
      </c>
      <c r="D1322" s="52">
        <v>60</v>
      </c>
      <c r="E1322" s="47">
        <f t="shared" si="93"/>
        <v>1</v>
      </c>
      <c r="F1322" s="22"/>
      <c r="G1322" s="22"/>
      <c r="H1322" s="22"/>
      <c r="I1322" s="22"/>
      <c r="J1322" s="22"/>
      <c r="K1322" s="22"/>
      <c r="L1322" s="22"/>
      <c r="M1322" s="22"/>
      <c r="N1322" s="22"/>
      <c r="O1322" s="22"/>
      <c r="P1322" s="22"/>
      <c r="Q1322" s="22"/>
      <c r="R1322" s="22"/>
      <c r="S1322" s="22"/>
      <c r="T1322" s="22"/>
      <c r="U1322" s="22"/>
      <c r="V1322" s="22"/>
      <c r="W1322" s="22"/>
      <c r="X1322" s="22"/>
      <c r="Y1322" s="22"/>
      <c r="Z1322" s="22"/>
      <c r="AA1322" s="22"/>
      <c r="AB1322" s="22"/>
      <c r="AC1322" s="22"/>
      <c r="AD1322" s="22"/>
      <c r="AE1322" s="22"/>
      <c r="AF1322" s="22"/>
      <c r="AG1322" s="22"/>
      <c r="AH1322" s="22"/>
      <c r="AI1322" s="22"/>
      <c r="AJ1322" s="22"/>
      <c r="AK1322" s="22"/>
      <c r="AL1322" s="22"/>
      <c r="AM1322" s="22"/>
      <c r="AN1322" s="22"/>
      <c r="AO1322" s="22"/>
      <c r="AP1322" s="22"/>
      <c r="AQ1322" s="22"/>
      <c r="AR1322" s="22"/>
      <c r="AS1322" s="22"/>
      <c r="AT1322" s="22"/>
      <c r="AU1322" s="22"/>
      <c r="AV1322" s="22"/>
      <c r="AW1322" s="22"/>
      <c r="AX1322" s="22"/>
      <c r="AY1322" s="22"/>
      <c r="AZ1322" s="22"/>
      <c r="BA1322" s="22"/>
      <c r="BB1322" s="22"/>
      <c r="BC1322" s="22"/>
      <c r="BD1322" s="22"/>
      <c r="BE1322" s="22"/>
      <c r="BF1322" s="22"/>
      <c r="BG1322" s="22"/>
      <c r="BH1322" s="22"/>
      <c r="BI1322" s="22"/>
      <c r="BJ1322" s="22"/>
      <c r="BK1322" s="22"/>
      <c r="BL1322" s="22"/>
      <c r="BM1322" s="22"/>
      <c r="BN1322" s="22"/>
      <c r="BO1322" s="22"/>
      <c r="BP1322" s="22"/>
      <c r="BQ1322" s="22"/>
      <c r="BR1322" s="22"/>
      <c r="BS1322" s="22"/>
      <c r="BT1322" s="22"/>
      <c r="BU1322" s="22"/>
      <c r="BV1322" s="22"/>
      <c r="BW1322" s="22"/>
      <c r="BX1322" s="22"/>
      <c r="BY1322" s="22"/>
      <c r="BZ1322" s="22"/>
      <c r="CA1322" s="22"/>
      <c r="CB1322" s="22"/>
      <c r="CC1322" s="22"/>
      <c r="CD1322" s="22"/>
      <c r="CE1322" s="22"/>
      <c r="CF1322" s="22"/>
      <c r="CG1322" s="22"/>
      <c r="CH1322" s="22"/>
      <c r="CI1322" s="22"/>
      <c r="CJ1322" s="22"/>
      <c r="CK1322" s="22"/>
      <c r="CL1322" s="22"/>
      <c r="CM1322" s="22"/>
      <c r="CN1322" s="22"/>
      <c r="CO1322" s="22"/>
      <c r="CP1322" s="22"/>
      <c r="CQ1322" s="22"/>
      <c r="CR1322" s="22"/>
      <c r="CS1322" s="22"/>
      <c r="CT1322" s="22"/>
      <c r="CU1322" s="22"/>
      <c r="CV1322" s="22"/>
      <c r="CW1322" s="22"/>
      <c r="CX1322" s="22"/>
      <c r="CY1322" s="22"/>
      <c r="CZ1322" s="22"/>
      <c r="DA1322" s="22"/>
      <c r="DB1322" s="22"/>
      <c r="DC1322" s="22"/>
      <c r="DD1322" s="22"/>
      <c r="DE1322" s="22"/>
      <c r="DF1322" s="22"/>
      <c r="DG1322" s="22"/>
      <c r="DH1322" s="22"/>
      <c r="DI1322" s="22"/>
      <c r="DJ1322" s="22"/>
      <c r="DK1322" s="22"/>
      <c r="DL1322" s="22"/>
      <c r="DM1322" s="22"/>
      <c r="DN1322" s="22"/>
      <c r="DO1322" s="22"/>
      <c r="DP1322" s="22"/>
      <c r="DQ1322" s="22"/>
      <c r="DR1322" s="22"/>
      <c r="DS1322" s="22"/>
      <c r="DT1322" s="22"/>
      <c r="DU1322" s="22"/>
      <c r="DV1322" s="22"/>
      <c r="DW1322" s="22"/>
      <c r="DX1322" s="22"/>
      <c r="DY1322" s="22"/>
      <c r="DZ1322" s="22"/>
      <c r="EA1322" s="22"/>
      <c r="EB1322" s="22"/>
      <c r="EC1322" s="22"/>
      <c r="ED1322" s="22"/>
      <c r="EE1322" s="22"/>
      <c r="EF1322" s="22"/>
      <c r="EG1322" s="22"/>
      <c r="EH1322" s="22"/>
      <c r="EI1322" s="22"/>
      <c r="EJ1322" s="22"/>
      <c r="EK1322" s="22"/>
      <c r="EL1322" s="22"/>
      <c r="EM1322" s="22"/>
      <c r="EN1322" s="22"/>
      <c r="EO1322" s="22"/>
      <c r="EP1322" s="22"/>
      <c r="EQ1322" s="22"/>
      <c r="ER1322" s="22"/>
      <c r="ES1322" s="22"/>
      <c r="ET1322" s="22"/>
      <c r="EU1322" s="22"/>
      <c r="EV1322" s="22"/>
      <c r="EW1322" s="22"/>
      <c r="EX1322" s="22"/>
      <c r="EY1322" s="22"/>
      <c r="EZ1322" s="22"/>
      <c r="FA1322" s="22"/>
      <c r="FB1322" s="22"/>
      <c r="FC1322" s="22"/>
      <c r="FD1322" s="22"/>
      <c r="FE1322" s="22"/>
      <c r="FF1322" s="22"/>
      <c r="FG1322" s="22"/>
      <c r="FH1322" s="22"/>
      <c r="FI1322" s="22"/>
      <c r="FJ1322" s="22"/>
      <c r="FK1322" s="22"/>
      <c r="FL1322" s="22"/>
      <c r="FM1322" s="22"/>
      <c r="FN1322" s="22"/>
      <c r="FO1322" s="22"/>
      <c r="FP1322" s="22"/>
      <c r="FQ1322" s="22"/>
      <c r="FR1322" s="22"/>
      <c r="FS1322" s="22"/>
      <c r="FT1322" s="22"/>
      <c r="FU1322" s="22"/>
      <c r="FV1322" s="48"/>
      <c r="FW1322" s="48"/>
      <c r="FX1322" s="48"/>
      <c r="FY1322" s="48"/>
      <c r="FZ1322" s="48"/>
      <c r="GA1322" s="48"/>
      <c r="GB1322" s="48"/>
      <c r="GC1322" s="48"/>
      <c r="GD1322" s="48"/>
    </row>
    <row r="1323" s="23" customFormat="1" ht="15" spans="1:186">
      <c r="A1323" s="50" t="s">
        <v>2416</v>
      </c>
      <c r="B1323" s="66" t="s">
        <v>2417</v>
      </c>
      <c r="C1323" s="52"/>
      <c r="D1323" s="52">
        <v>2270</v>
      </c>
      <c r="E1323" s="47"/>
      <c r="F1323" s="22"/>
      <c r="G1323" s="22"/>
      <c r="H1323" s="22"/>
      <c r="I1323" s="22"/>
      <c r="J1323" s="22"/>
      <c r="K1323" s="22"/>
      <c r="L1323" s="22"/>
      <c r="M1323" s="22"/>
      <c r="N1323" s="22"/>
      <c r="O1323" s="22"/>
      <c r="P1323" s="22"/>
      <c r="Q1323" s="22"/>
      <c r="R1323" s="22"/>
      <c r="S1323" s="22"/>
      <c r="T1323" s="22"/>
      <c r="U1323" s="22"/>
      <c r="V1323" s="22"/>
      <c r="W1323" s="22"/>
      <c r="X1323" s="22"/>
      <c r="Y1323" s="22"/>
      <c r="Z1323" s="22"/>
      <c r="AA1323" s="22"/>
      <c r="AB1323" s="22"/>
      <c r="AC1323" s="22"/>
      <c r="AD1323" s="22"/>
      <c r="AE1323" s="22"/>
      <c r="AF1323" s="22"/>
      <c r="AG1323" s="22"/>
      <c r="AH1323" s="22"/>
      <c r="AI1323" s="22"/>
      <c r="AJ1323" s="22"/>
      <c r="AK1323" s="22"/>
      <c r="AL1323" s="22"/>
      <c r="AM1323" s="22"/>
      <c r="AN1323" s="22"/>
      <c r="AO1323" s="22"/>
      <c r="AP1323" s="22"/>
      <c r="AQ1323" s="22"/>
      <c r="AR1323" s="22"/>
      <c r="AS1323" s="22"/>
      <c r="AT1323" s="22"/>
      <c r="AU1323" s="22"/>
      <c r="AV1323" s="22"/>
      <c r="AW1323" s="22"/>
      <c r="AX1323" s="22"/>
      <c r="AY1323" s="22"/>
      <c r="AZ1323" s="22"/>
      <c r="BA1323" s="22"/>
      <c r="BB1323" s="22"/>
      <c r="BC1323" s="22"/>
      <c r="BD1323" s="22"/>
      <c r="BE1323" s="22"/>
      <c r="BF1323" s="22"/>
      <c r="BG1323" s="22"/>
      <c r="BH1323" s="22"/>
      <c r="BI1323" s="22"/>
      <c r="BJ1323" s="22"/>
      <c r="BK1323" s="22"/>
      <c r="BL1323" s="22"/>
      <c r="BM1323" s="22"/>
      <c r="BN1323" s="22"/>
      <c r="BO1323" s="22"/>
      <c r="BP1323" s="22"/>
      <c r="BQ1323" s="22"/>
      <c r="BR1323" s="22"/>
      <c r="BS1323" s="22"/>
      <c r="BT1323" s="22"/>
      <c r="BU1323" s="22"/>
      <c r="BV1323" s="22"/>
      <c r="BW1323" s="22"/>
      <c r="BX1323" s="22"/>
      <c r="BY1323" s="22"/>
      <c r="BZ1323" s="22"/>
      <c r="CA1323" s="22"/>
      <c r="CB1323" s="22"/>
      <c r="CC1323" s="22"/>
      <c r="CD1323" s="22"/>
      <c r="CE1323" s="22"/>
      <c r="CF1323" s="22"/>
      <c r="CG1323" s="22"/>
      <c r="CH1323" s="22"/>
      <c r="CI1323" s="22"/>
      <c r="CJ1323" s="22"/>
      <c r="CK1323" s="22"/>
      <c r="CL1323" s="22"/>
      <c r="CM1323" s="22"/>
      <c r="CN1323" s="22"/>
      <c r="CO1323" s="22"/>
      <c r="CP1323" s="22"/>
      <c r="CQ1323" s="22"/>
      <c r="CR1323" s="22"/>
      <c r="CS1323" s="22"/>
      <c r="CT1323" s="22"/>
      <c r="CU1323" s="22"/>
      <c r="CV1323" s="22"/>
      <c r="CW1323" s="22"/>
      <c r="CX1323" s="22"/>
      <c r="CY1323" s="22"/>
      <c r="CZ1323" s="22"/>
      <c r="DA1323" s="22"/>
      <c r="DB1323" s="22"/>
      <c r="DC1323" s="22"/>
      <c r="DD1323" s="22"/>
      <c r="DE1323" s="22"/>
      <c r="DF1323" s="22"/>
      <c r="DG1323" s="22"/>
      <c r="DH1323" s="22"/>
      <c r="DI1323" s="22"/>
      <c r="DJ1323" s="22"/>
      <c r="DK1323" s="22"/>
      <c r="DL1323" s="22"/>
      <c r="DM1323" s="22"/>
      <c r="DN1323" s="22"/>
      <c r="DO1323" s="22"/>
      <c r="DP1323" s="22"/>
      <c r="DQ1323" s="22"/>
      <c r="DR1323" s="22"/>
      <c r="DS1323" s="22"/>
      <c r="DT1323" s="22"/>
      <c r="DU1323" s="22"/>
      <c r="DV1323" s="22"/>
      <c r="DW1323" s="22"/>
      <c r="DX1323" s="22"/>
      <c r="DY1323" s="22"/>
      <c r="DZ1323" s="22"/>
      <c r="EA1323" s="22"/>
      <c r="EB1323" s="22"/>
      <c r="EC1323" s="22"/>
      <c r="ED1323" s="22"/>
      <c r="EE1323" s="22"/>
      <c r="EF1323" s="22"/>
      <c r="EG1323" s="22"/>
      <c r="EH1323" s="22"/>
      <c r="EI1323" s="22"/>
      <c r="EJ1323" s="22"/>
      <c r="EK1323" s="22"/>
      <c r="EL1323" s="22"/>
      <c r="EM1323" s="22"/>
      <c r="EN1323" s="22"/>
      <c r="EO1323" s="22"/>
      <c r="EP1323" s="22"/>
      <c r="EQ1323" s="22"/>
      <c r="ER1323" s="22"/>
      <c r="ES1323" s="22"/>
      <c r="ET1323" s="22"/>
      <c r="EU1323" s="22"/>
      <c r="EV1323" s="22"/>
      <c r="EW1323" s="22"/>
      <c r="EX1323" s="22"/>
      <c r="EY1323" s="22"/>
      <c r="EZ1323" s="22"/>
      <c r="FA1323" s="22"/>
      <c r="FB1323" s="22"/>
      <c r="FC1323" s="22"/>
      <c r="FD1323" s="22"/>
      <c r="FE1323" s="22"/>
      <c r="FF1323" s="22"/>
      <c r="FG1323" s="22"/>
      <c r="FH1323" s="22"/>
      <c r="FI1323" s="22"/>
      <c r="FJ1323" s="22"/>
      <c r="FK1323" s="22"/>
      <c r="FL1323" s="22"/>
      <c r="FM1323" s="22"/>
      <c r="FN1323" s="22"/>
      <c r="FO1323" s="22"/>
      <c r="FP1323" s="22"/>
      <c r="FQ1323" s="22"/>
      <c r="FR1323" s="22"/>
      <c r="FS1323" s="22"/>
      <c r="FT1323" s="22"/>
      <c r="FU1323" s="22"/>
      <c r="FV1323" s="48"/>
      <c r="FW1323" s="48"/>
      <c r="FX1323" s="48"/>
      <c r="FY1323" s="48"/>
      <c r="FZ1323" s="48"/>
      <c r="GA1323" s="48"/>
      <c r="GB1323" s="48"/>
      <c r="GC1323" s="48"/>
      <c r="GD1323" s="48"/>
    </row>
    <row r="1324" s="23" customFormat="1" ht="15" spans="1:186">
      <c r="A1324" s="44" t="s">
        <v>2416</v>
      </c>
      <c r="B1324" s="65" t="s">
        <v>2417</v>
      </c>
      <c r="C1324" s="46">
        <v>0</v>
      </c>
      <c r="D1324" s="46">
        <v>2270</v>
      </c>
      <c r="E1324" s="47"/>
      <c r="F1324" s="22"/>
      <c r="G1324" s="22"/>
      <c r="H1324" s="22"/>
      <c r="I1324" s="22"/>
      <c r="J1324" s="22"/>
      <c r="K1324" s="22"/>
      <c r="L1324" s="22"/>
      <c r="M1324" s="22"/>
      <c r="N1324" s="22"/>
      <c r="O1324" s="22"/>
      <c r="P1324" s="22"/>
      <c r="Q1324" s="22"/>
      <c r="R1324" s="22"/>
      <c r="S1324" s="22"/>
      <c r="T1324" s="22"/>
      <c r="U1324" s="22"/>
      <c r="V1324" s="22"/>
      <c r="W1324" s="22"/>
      <c r="X1324" s="22"/>
      <c r="Y1324" s="22"/>
      <c r="Z1324" s="22"/>
      <c r="AA1324" s="22"/>
      <c r="AB1324" s="22"/>
      <c r="AC1324" s="22"/>
      <c r="AD1324" s="22"/>
      <c r="AE1324" s="22"/>
      <c r="AF1324" s="22"/>
      <c r="AG1324" s="22"/>
      <c r="AH1324" s="22"/>
      <c r="AI1324" s="22"/>
      <c r="AJ1324" s="22"/>
      <c r="AK1324" s="22"/>
      <c r="AL1324" s="22"/>
      <c r="AM1324" s="22"/>
      <c r="AN1324" s="22"/>
      <c r="AO1324" s="22"/>
      <c r="AP1324" s="22"/>
      <c r="AQ1324" s="22"/>
      <c r="AR1324" s="22"/>
      <c r="AS1324" s="22"/>
      <c r="AT1324" s="22"/>
      <c r="AU1324" s="22"/>
      <c r="AV1324" s="22"/>
      <c r="AW1324" s="22"/>
      <c r="AX1324" s="22"/>
      <c r="AY1324" s="22"/>
      <c r="AZ1324" s="22"/>
      <c r="BA1324" s="22"/>
      <c r="BB1324" s="22"/>
      <c r="BC1324" s="22"/>
      <c r="BD1324" s="22"/>
      <c r="BE1324" s="22"/>
      <c r="BF1324" s="22"/>
      <c r="BG1324" s="22"/>
      <c r="BH1324" s="22"/>
      <c r="BI1324" s="22"/>
      <c r="BJ1324" s="22"/>
      <c r="BK1324" s="22"/>
      <c r="BL1324" s="22"/>
      <c r="BM1324" s="22"/>
      <c r="BN1324" s="22"/>
      <c r="BO1324" s="22"/>
      <c r="BP1324" s="22"/>
      <c r="BQ1324" s="22"/>
      <c r="BR1324" s="22"/>
      <c r="BS1324" s="22"/>
      <c r="BT1324" s="22"/>
      <c r="BU1324" s="22"/>
      <c r="BV1324" s="22"/>
      <c r="BW1324" s="22"/>
      <c r="BX1324" s="22"/>
      <c r="BY1324" s="22"/>
      <c r="BZ1324" s="22"/>
      <c r="CA1324" s="22"/>
      <c r="CB1324" s="22"/>
      <c r="CC1324" s="22"/>
      <c r="CD1324" s="22"/>
      <c r="CE1324" s="22"/>
      <c r="CF1324" s="22"/>
      <c r="CG1324" s="22"/>
      <c r="CH1324" s="22"/>
      <c r="CI1324" s="22"/>
      <c r="CJ1324" s="22"/>
      <c r="CK1324" s="22"/>
      <c r="CL1324" s="22"/>
      <c r="CM1324" s="22"/>
      <c r="CN1324" s="22"/>
      <c r="CO1324" s="22"/>
      <c r="CP1324" s="22"/>
      <c r="CQ1324" s="22"/>
      <c r="CR1324" s="22"/>
      <c r="CS1324" s="22"/>
      <c r="CT1324" s="22"/>
      <c r="CU1324" s="22"/>
      <c r="CV1324" s="22"/>
      <c r="CW1324" s="22"/>
      <c r="CX1324" s="22"/>
      <c r="CY1324" s="22"/>
      <c r="CZ1324" s="22"/>
      <c r="DA1324" s="22"/>
      <c r="DB1324" s="22"/>
      <c r="DC1324" s="22"/>
      <c r="DD1324" s="22"/>
      <c r="DE1324" s="22"/>
      <c r="DF1324" s="22"/>
      <c r="DG1324" s="22"/>
      <c r="DH1324" s="22"/>
      <c r="DI1324" s="22"/>
      <c r="DJ1324" s="22"/>
      <c r="DK1324" s="22"/>
      <c r="DL1324" s="22"/>
      <c r="DM1324" s="22"/>
      <c r="DN1324" s="22"/>
      <c r="DO1324" s="22"/>
      <c r="DP1324" s="22"/>
      <c r="DQ1324" s="22"/>
      <c r="DR1324" s="22"/>
      <c r="DS1324" s="22"/>
      <c r="DT1324" s="22"/>
      <c r="DU1324" s="22"/>
      <c r="DV1324" s="22"/>
      <c r="DW1324" s="22"/>
      <c r="DX1324" s="22"/>
      <c r="DY1324" s="22"/>
      <c r="DZ1324" s="22"/>
      <c r="EA1324" s="22"/>
      <c r="EB1324" s="22"/>
      <c r="EC1324" s="22"/>
      <c r="ED1324" s="22"/>
      <c r="EE1324" s="22"/>
      <c r="EF1324" s="22"/>
      <c r="EG1324" s="22"/>
      <c r="EH1324" s="22"/>
      <c r="EI1324" s="22"/>
      <c r="EJ1324" s="22"/>
      <c r="EK1324" s="22"/>
      <c r="EL1324" s="22"/>
      <c r="EM1324" s="22"/>
      <c r="EN1324" s="22"/>
      <c r="EO1324" s="22"/>
      <c r="EP1324" s="22"/>
      <c r="EQ1324" s="22"/>
      <c r="ER1324" s="22"/>
      <c r="ES1324" s="22"/>
      <c r="ET1324" s="22"/>
      <c r="EU1324" s="22"/>
      <c r="EV1324" s="22"/>
      <c r="EW1324" s="22"/>
      <c r="EX1324" s="22"/>
      <c r="EY1324" s="22"/>
      <c r="EZ1324" s="22"/>
      <c r="FA1324" s="22"/>
      <c r="FB1324" s="22"/>
      <c r="FC1324" s="22"/>
      <c r="FD1324" s="22"/>
      <c r="FE1324" s="22"/>
      <c r="FF1324" s="22"/>
      <c r="FG1324" s="22"/>
      <c r="FH1324" s="22"/>
      <c r="FI1324" s="22"/>
      <c r="FJ1324" s="22"/>
      <c r="FK1324" s="22"/>
      <c r="FL1324" s="22"/>
      <c r="FM1324" s="22"/>
      <c r="FN1324" s="22"/>
      <c r="FO1324" s="22"/>
      <c r="FP1324" s="22"/>
      <c r="FQ1324" s="22"/>
      <c r="FR1324" s="22"/>
      <c r="FS1324" s="22"/>
      <c r="FT1324" s="22"/>
      <c r="FU1324" s="22"/>
      <c r="FV1324" s="48"/>
      <c r="FW1324" s="48"/>
      <c r="FX1324" s="48"/>
      <c r="FY1324" s="48"/>
      <c r="FZ1324" s="48"/>
      <c r="GA1324" s="48"/>
      <c r="GB1324" s="48"/>
      <c r="GC1324" s="48"/>
      <c r="GD1324" s="48"/>
    </row>
    <row r="1325" s="23" customFormat="1" ht="15" spans="1:186">
      <c r="A1325" s="44" t="s">
        <v>2418</v>
      </c>
      <c r="B1325" s="65" t="s">
        <v>586</v>
      </c>
      <c r="C1325" s="46">
        <v>0</v>
      </c>
      <c r="D1325" s="46">
        <v>0</v>
      </c>
      <c r="E1325" s="47"/>
      <c r="F1325" s="22"/>
      <c r="G1325" s="22"/>
      <c r="H1325" s="22"/>
      <c r="I1325" s="22"/>
      <c r="J1325" s="22"/>
      <c r="K1325" s="22"/>
      <c r="L1325" s="22"/>
      <c r="M1325" s="22"/>
      <c r="N1325" s="22"/>
      <c r="O1325" s="22"/>
      <c r="P1325" s="22"/>
      <c r="Q1325" s="22"/>
      <c r="R1325" s="22"/>
      <c r="S1325" s="22"/>
      <c r="T1325" s="22"/>
      <c r="U1325" s="22"/>
      <c r="V1325" s="22"/>
      <c r="W1325" s="22"/>
      <c r="X1325" s="22"/>
      <c r="Y1325" s="22"/>
      <c r="Z1325" s="22"/>
      <c r="AA1325" s="22"/>
      <c r="AB1325" s="22"/>
      <c r="AC1325" s="22"/>
      <c r="AD1325" s="22"/>
      <c r="AE1325" s="22"/>
      <c r="AF1325" s="22"/>
      <c r="AG1325" s="22"/>
      <c r="AH1325" s="22"/>
      <c r="AI1325" s="22"/>
      <c r="AJ1325" s="22"/>
      <c r="AK1325" s="22"/>
      <c r="AL1325" s="22"/>
      <c r="AM1325" s="22"/>
      <c r="AN1325" s="22"/>
      <c r="AO1325" s="22"/>
      <c r="AP1325" s="22"/>
      <c r="AQ1325" s="22"/>
      <c r="AR1325" s="22"/>
      <c r="AS1325" s="22"/>
      <c r="AT1325" s="22"/>
      <c r="AU1325" s="22"/>
      <c r="AV1325" s="22"/>
      <c r="AW1325" s="22"/>
      <c r="AX1325" s="22"/>
      <c r="AY1325" s="22"/>
      <c r="AZ1325" s="22"/>
      <c r="BA1325" s="22"/>
      <c r="BB1325" s="22"/>
      <c r="BC1325" s="22"/>
      <c r="BD1325" s="22"/>
      <c r="BE1325" s="22"/>
      <c r="BF1325" s="22"/>
      <c r="BG1325" s="22"/>
      <c r="BH1325" s="22"/>
      <c r="BI1325" s="22"/>
      <c r="BJ1325" s="22"/>
      <c r="BK1325" s="22"/>
      <c r="BL1325" s="22"/>
      <c r="BM1325" s="22"/>
      <c r="BN1325" s="22"/>
      <c r="BO1325" s="22"/>
      <c r="BP1325" s="22"/>
      <c r="BQ1325" s="22"/>
      <c r="BR1325" s="22"/>
      <c r="BS1325" s="22"/>
      <c r="BT1325" s="22"/>
      <c r="BU1325" s="22"/>
      <c r="BV1325" s="22"/>
      <c r="BW1325" s="22"/>
      <c r="BX1325" s="22"/>
      <c r="BY1325" s="22"/>
      <c r="BZ1325" s="22"/>
      <c r="CA1325" s="22"/>
      <c r="CB1325" s="22"/>
      <c r="CC1325" s="22"/>
      <c r="CD1325" s="22"/>
      <c r="CE1325" s="22"/>
      <c r="CF1325" s="22"/>
      <c r="CG1325" s="22"/>
      <c r="CH1325" s="22"/>
      <c r="CI1325" s="22"/>
      <c r="CJ1325" s="22"/>
      <c r="CK1325" s="22"/>
      <c r="CL1325" s="22"/>
      <c r="CM1325" s="22"/>
      <c r="CN1325" s="22"/>
      <c r="CO1325" s="22"/>
      <c r="CP1325" s="22"/>
      <c r="CQ1325" s="22"/>
      <c r="CR1325" s="22"/>
      <c r="CS1325" s="22"/>
      <c r="CT1325" s="22"/>
      <c r="CU1325" s="22"/>
      <c r="CV1325" s="22"/>
      <c r="CW1325" s="22"/>
      <c r="CX1325" s="22"/>
      <c r="CY1325" s="22"/>
      <c r="CZ1325" s="22"/>
      <c r="DA1325" s="22"/>
      <c r="DB1325" s="22"/>
      <c r="DC1325" s="22"/>
      <c r="DD1325" s="22"/>
      <c r="DE1325" s="22"/>
      <c r="DF1325" s="22"/>
      <c r="DG1325" s="22"/>
      <c r="DH1325" s="22"/>
      <c r="DI1325" s="22"/>
      <c r="DJ1325" s="22"/>
      <c r="DK1325" s="22"/>
      <c r="DL1325" s="22"/>
      <c r="DM1325" s="22"/>
      <c r="DN1325" s="22"/>
      <c r="DO1325" s="22"/>
      <c r="DP1325" s="22"/>
      <c r="DQ1325" s="22"/>
      <c r="DR1325" s="22"/>
      <c r="DS1325" s="22"/>
      <c r="DT1325" s="22"/>
      <c r="DU1325" s="22"/>
      <c r="DV1325" s="22"/>
      <c r="DW1325" s="22"/>
      <c r="DX1325" s="22"/>
      <c r="DY1325" s="22"/>
      <c r="DZ1325" s="22"/>
      <c r="EA1325" s="22"/>
      <c r="EB1325" s="22"/>
      <c r="EC1325" s="22"/>
      <c r="ED1325" s="22"/>
      <c r="EE1325" s="22"/>
      <c r="EF1325" s="22"/>
      <c r="EG1325" s="22"/>
      <c r="EH1325" s="22"/>
      <c r="EI1325" s="22"/>
      <c r="EJ1325" s="22"/>
      <c r="EK1325" s="22"/>
      <c r="EL1325" s="22"/>
      <c r="EM1325" s="22"/>
      <c r="EN1325" s="22"/>
      <c r="EO1325" s="22"/>
      <c r="EP1325" s="22"/>
      <c r="EQ1325" s="22"/>
      <c r="ER1325" s="22"/>
      <c r="ES1325" s="22"/>
      <c r="ET1325" s="22"/>
      <c r="EU1325" s="22"/>
      <c r="EV1325" s="22"/>
      <c r="EW1325" s="22"/>
      <c r="EX1325" s="22"/>
      <c r="EY1325" s="22"/>
      <c r="EZ1325" s="22"/>
      <c r="FA1325" s="22"/>
      <c r="FB1325" s="22"/>
      <c r="FC1325" s="22"/>
      <c r="FD1325" s="22"/>
      <c r="FE1325" s="22"/>
      <c r="FF1325" s="22"/>
      <c r="FG1325" s="22"/>
      <c r="FH1325" s="22"/>
      <c r="FI1325" s="22"/>
      <c r="FJ1325" s="22"/>
      <c r="FK1325" s="22"/>
      <c r="FL1325" s="22"/>
      <c r="FM1325" s="22"/>
      <c r="FN1325" s="22"/>
      <c r="FO1325" s="22"/>
      <c r="FP1325" s="22"/>
      <c r="FQ1325" s="22"/>
      <c r="FR1325" s="22"/>
      <c r="FS1325" s="22"/>
      <c r="FT1325" s="22"/>
      <c r="FU1325" s="22"/>
      <c r="FV1325" s="48"/>
      <c r="FW1325" s="48"/>
      <c r="FX1325" s="48"/>
      <c r="FY1325" s="48"/>
      <c r="FZ1325" s="48"/>
      <c r="GA1325" s="48"/>
      <c r="GB1325" s="48"/>
      <c r="GC1325" s="48"/>
      <c r="GD1325" s="48"/>
    </row>
    <row r="1326" s="23" customFormat="1" ht="15" spans="1:186">
      <c r="A1326" s="44" t="s">
        <v>2419</v>
      </c>
      <c r="B1326" s="65" t="s">
        <v>2420</v>
      </c>
      <c r="C1326" s="46">
        <v>0</v>
      </c>
      <c r="D1326" s="46">
        <v>0</v>
      </c>
      <c r="E1326" s="47"/>
      <c r="F1326" s="22"/>
      <c r="G1326" s="22"/>
      <c r="H1326" s="22"/>
      <c r="I1326" s="22"/>
      <c r="J1326" s="22"/>
      <c r="K1326" s="22"/>
      <c r="L1326" s="22"/>
      <c r="M1326" s="22"/>
      <c r="N1326" s="22"/>
      <c r="O1326" s="22"/>
      <c r="P1326" s="22"/>
      <c r="Q1326" s="22"/>
      <c r="R1326" s="22"/>
      <c r="S1326" s="22"/>
      <c r="T1326" s="22"/>
      <c r="U1326" s="22"/>
      <c r="V1326" s="22"/>
      <c r="W1326" s="22"/>
      <c r="X1326" s="22"/>
      <c r="Y1326" s="22"/>
      <c r="Z1326" s="22"/>
      <c r="AA1326" s="22"/>
      <c r="AB1326" s="22"/>
      <c r="AC1326" s="22"/>
      <c r="AD1326" s="22"/>
      <c r="AE1326" s="22"/>
      <c r="AF1326" s="22"/>
      <c r="AG1326" s="22"/>
      <c r="AH1326" s="22"/>
      <c r="AI1326" s="22"/>
      <c r="AJ1326" s="22"/>
      <c r="AK1326" s="22"/>
      <c r="AL1326" s="22"/>
      <c r="AM1326" s="22"/>
      <c r="AN1326" s="22"/>
      <c r="AO1326" s="22"/>
      <c r="AP1326" s="22"/>
      <c r="AQ1326" s="22"/>
      <c r="AR1326" s="22"/>
      <c r="AS1326" s="22"/>
      <c r="AT1326" s="22"/>
      <c r="AU1326" s="22"/>
      <c r="AV1326" s="22"/>
      <c r="AW1326" s="22"/>
      <c r="AX1326" s="22"/>
      <c r="AY1326" s="22"/>
      <c r="AZ1326" s="22"/>
      <c r="BA1326" s="22"/>
      <c r="BB1326" s="22"/>
      <c r="BC1326" s="22"/>
      <c r="BD1326" s="22"/>
      <c r="BE1326" s="22"/>
      <c r="BF1326" s="22"/>
      <c r="BG1326" s="22"/>
      <c r="BH1326" s="22"/>
      <c r="BI1326" s="22"/>
      <c r="BJ1326" s="22"/>
      <c r="BK1326" s="22"/>
      <c r="BL1326" s="22"/>
      <c r="BM1326" s="22"/>
      <c r="BN1326" s="22"/>
      <c r="BO1326" s="22"/>
      <c r="BP1326" s="22"/>
      <c r="BQ1326" s="22"/>
      <c r="BR1326" s="22"/>
      <c r="BS1326" s="22"/>
      <c r="BT1326" s="22"/>
      <c r="BU1326" s="22"/>
      <c r="BV1326" s="22"/>
      <c r="BW1326" s="22"/>
      <c r="BX1326" s="22"/>
      <c r="BY1326" s="22"/>
      <c r="BZ1326" s="22"/>
      <c r="CA1326" s="22"/>
      <c r="CB1326" s="22"/>
      <c r="CC1326" s="22"/>
      <c r="CD1326" s="22"/>
      <c r="CE1326" s="22"/>
      <c r="CF1326" s="22"/>
      <c r="CG1326" s="22"/>
      <c r="CH1326" s="22"/>
      <c r="CI1326" s="22"/>
      <c r="CJ1326" s="22"/>
      <c r="CK1326" s="22"/>
      <c r="CL1326" s="22"/>
      <c r="CM1326" s="22"/>
      <c r="CN1326" s="22"/>
      <c r="CO1326" s="22"/>
      <c r="CP1326" s="22"/>
      <c r="CQ1326" s="22"/>
      <c r="CR1326" s="22"/>
      <c r="CS1326" s="22"/>
      <c r="CT1326" s="22"/>
      <c r="CU1326" s="22"/>
      <c r="CV1326" s="22"/>
      <c r="CW1326" s="22"/>
      <c r="CX1326" s="22"/>
      <c r="CY1326" s="22"/>
      <c r="CZ1326" s="22"/>
      <c r="DA1326" s="22"/>
      <c r="DB1326" s="22"/>
      <c r="DC1326" s="22"/>
      <c r="DD1326" s="22"/>
      <c r="DE1326" s="22"/>
      <c r="DF1326" s="22"/>
      <c r="DG1326" s="22"/>
      <c r="DH1326" s="22"/>
      <c r="DI1326" s="22"/>
      <c r="DJ1326" s="22"/>
      <c r="DK1326" s="22"/>
      <c r="DL1326" s="22"/>
      <c r="DM1326" s="22"/>
      <c r="DN1326" s="22"/>
      <c r="DO1326" s="22"/>
      <c r="DP1326" s="22"/>
      <c r="DQ1326" s="22"/>
      <c r="DR1326" s="22"/>
      <c r="DS1326" s="22"/>
      <c r="DT1326" s="22"/>
      <c r="DU1326" s="22"/>
      <c r="DV1326" s="22"/>
      <c r="DW1326" s="22"/>
      <c r="DX1326" s="22"/>
      <c r="DY1326" s="22"/>
      <c r="DZ1326" s="22"/>
      <c r="EA1326" s="22"/>
      <c r="EB1326" s="22"/>
      <c r="EC1326" s="22"/>
      <c r="ED1326" s="22"/>
      <c r="EE1326" s="22"/>
      <c r="EF1326" s="22"/>
      <c r="EG1326" s="22"/>
      <c r="EH1326" s="22"/>
      <c r="EI1326" s="22"/>
      <c r="EJ1326" s="22"/>
      <c r="EK1326" s="22"/>
      <c r="EL1326" s="22"/>
      <c r="EM1326" s="22"/>
      <c r="EN1326" s="22"/>
      <c r="EO1326" s="22"/>
      <c r="EP1326" s="22"/>
      <c r="EQ1326" s="22"/>
      <c r="ER1326" s="22"/>
      <c r="ES1326" s="22"/>
      <c r="ET1326" s="22"/>
      <c r="EU1326" s="22"/>
      <c r="EV1326" s="22"/>
      <c r="EW1326" s="22"/>
      <c r="EX1326" s="22"/>
      <c r="EY1326" s="22"/>
      <c r="EZ1326" s="22"/>
      <c r="FA1326" s="22"/>
      <c r="FB1326" s="22"/>
      <c r="FC1326" s="22"/>
      <c r="FD1326" s="22"/>
      <c r="FE1326" s="22"/>
      <c r="FF1326" s="22"/>
      <c r="FG1326" s="22"/>
      <c r="FH1326" s="22"/>
      <c r="FI1326" s="22"/>
      <c r="FJ1326" s="22"/>
      <c r="FK1326" s="22"/>
      <c r="FL1326" s="22"/>
      <c r="FM1326" s="22"/>
      <c r="FN1326" s="22"/>
      <c r="FO1326" s="22"/>
      <c r="FP1326" s="22"/>
      <c r="FQ1326" s="22"/>
      <c r="FR1326" s="22"/>
      <c r="FS1326" s="22"/>
      <c r="FT1326" s="22"/>
      <c r="FU1326" s="22"/>
      <c r="FV1326" s="48"/>
      <c r="FW1326" s="48"/>
      <c r="FX1326" s="48"/>
      <c r="FY1326" s="48"/>
      <c r="FZ1326" s="48"/>
      <c r="GA1326" s="48"/>
      <c r="GB1326" s="48"/>
      <c r="GC1326" s="48"/>
      <c r="GD1326" s="48"/>
    </row>
    <row r="1327" s="23" customFormat="1" ht="15" spans="1:186">
      <c r="A1327" s="50" t="s">
        <v>2421</v>
      </c>
      <c r="B1327" s="66" t="s">
        <v>2420</v>
      </c>
      <c r="C1327" s="52"/>
      <c r="D1327" s="52"/>
      <c r="E1327" s="47"/>
      <c r="F1327" s="22"/>
      <c r="G1327" s="22"/>
      <c r="H1327" s="22"/>
      <c r="I1327" s="22"/>
      <c r="J1327" s="22"/>
      <c r="K1327" s="22"/>
      <c r="L1327" s="22"/>
      <c r="M1327" s="22"/>
      <c r="N1327" s="22"/>
      <c r="O1327" s="22"/>
      <c r="P1327" s="22"/>
      <c r="Q1327" s="22"/>
      <c r="R1327" s="22"/>
      <c r="S1327" s="22"/>
      <c r="T1327" s="22"/>
      <c r="U1327" s="22"/>
      <c r="V1327" s="22"/>
      <c r="W1327" s="22"/>
      <c r="X1327" s="22"/>
      <c r="Y1327" s="22"/>
      <c r="Z1327" s="22"/>
      <c r="AA1327" s="22"/>
      <c r="AB1327" s="22"/>
      <c r="AC1327" s="22"/>
      <c r="AD1327" s="22"/>
      <c r="AE1327" s="22"/>
      <c r="AF1327" s="22"/>
      <c r="AG1327" s="22"/>
      <c r="AH1327" s="22"/>
      <c r="AI1327" s="22"/>
      <c r="AJ1327" s="22"/>
      <c r="AK1327" s="22"/>
      <c r="AL1327" s="22"/>
      <c r="AM1327" s="22"/>
      <c r="AN1327" s="22"/>
      <c r="AO1327" s="22"/>
      <c r="AP1327" s="22"/>
      <c r="AQ1327" s="22"/>
      <c r="AR1327" s="22"/>
      <c r="AS1327" s="22"/>
      <c r="AT1327" s="22"/>
      <c r="AU1327" s="22"/>
      <c r="AV1327" s="22"/>
      <c r="AW1327" s="22"/>
      <c r="AX1327" s="22"/>
      <c r="AY1327" s="22"/>
      <c r="AZ1327" s="22"/>
      <c r="BA1327" s="22"/>
      <c r="BB1327" s="22"/>
      <c r="BC1327" s="22"/>
      <c r="BD1327" s="22"/>
      <c r="BE1327" s="22"/>
      <c r="BF1327" s="22"/>
      <c r="BG1327" s="22"/>
      <c r="BH1327" s="22"/>
      <c r="BI1327" s="22"/>
      <c r="BJ1327" s="22"/>
      <c r="BK1327" s="22"/>
      <c r="BL1327" s="22"/>
      <c r="BM1327" s="22"/>
      <c r="BN1327" s="22"/>
      <c r="BO1327" s="22"/>
      <c r="BP1327" s="22"/>
      <c r="BQ1327" s="22"/>
      <c r="BR1327" s="22"/>
      <c r="BS1327" s="22"/>
      <c r="BT1327" s="22"/>
      <c r="BU1327" s="22"/>
      <c r="BV1327" s="22"/>
      <c r="BW1327" s="22"/>
      <c r="BX1327" s="22"/>
      <c r="BY1327" s="22"/>
      <c r="BZ1327" s="22"/>
      <c r="CA1327" s="22"/>
      <c r="CB1327" s="22"/>
      <c r="CC1327" s="22"/>
      <c r="CD1327" s="22"/>
      <c r="CE1327" s="22"/>
      <c r="CF1327" s="22"/>
      <c r="CG1327" s="22"/>
      <c r="CH1327" s="22"/>
      <c r="CI1327" s="22"/>
      <c r="CJ1327" s="22"/>
      <c r="CK1327" s="22"/>
      <c r="CL1327" s="22"/>
      <c r="CM1327" s="22"/>
      <c r="CN1327" s="22"/>
      <c r="CO1327" s="22"/>
      <c r="CP1327" s="22"/>
      <c r="CQ1327" s="22"/>
      <c r="CR1327" s="22"/>
      <c r="CS1327" s="22"/>
      <c r="CT1327" s="22"/>
      <c r="CU1327" s="22"/>
      <c r="CV1327" s="22"/>
      <c r="CW1327" s="22"/>
      <c r="CX1327" s="22"/>
      <c r="CY1327" s="22"/>
      <c r="CZ1327" s="22"/>
      <c r="DA1327" s="22"/>
      <c r="DB1327" s="22"/>
      <c r="DC1327" s="22"/>
      <c r="DD1327" s="22"/>
      <c r="DE1327" s="22"/>
      <c r="DF1327" s="22"/>
      <c r="DG1327" s="22"/>
      <c r="DH1327" s="22"/>
      <c r="DI1327" s="22"/>
      <c r="DJ1327" s="22"/>
      <c r="DK1327" s="22"/>
      <c r="DL1327" s="22"/>
      <c r="DM1327" s="22"/>
      <c r="DN1327" s="22"/>
      <c r="DO1327" s="22"/>
      <c r="DP1327" s="22"/>
      <c r="DQ1327" s="22"/>
      <c r="DR1327" s="22"/>
      <c r="DS1327" s="22"/>
      <c r="DT1327" s="22"/>
      <c r="DU1327" s="22"/>
      <c r="DV1327" s="22"/>
      <c r="DW1327" s="22"/>
      <c r="DX1327" s="22"/>
      <c r="DY1327" s="22"/>
      <c r="DZ1327" s="22"/>
      <c r="EA1327" s="22"/>
      <c r="EB1327" s="22"/>
      <c r="EC1327" s="22"/>
      <c r="ED1327" s="22"/>
      <c r="EE1327" s="22"/>
      <c r="EF1327" s="22"/>
      <c r="EG1327" s="22"/>
      <c r="EH1327" s="22"/>
      <c r="EI1327" s="22"/>
      <c r="EJ1327" s="22"/>
      <c r="EK1327" s="22"/>
      <c r="EL1327" s="22"/>
      <c r="EM1327" s="22"/>
      <c r="EN1327" s="22"/>
      <c r="EO1327" s="22"/>
      <c r="EP1327" s="22"/>
      <c r="EQ1327" s="22"/>
      <c r="ER1327" s="22"/>
      <c r="ES1327" s="22"/>
      <c r="ET1327" s="22"/>
      <c r="EU1327" s="22"/>
      <c r="EV1327" s="22"/>
      <c r="EW1327" s="22"/>
      <c r="EX1327" s="22"/>
      <c r="EY1327" s="22"/>
      <c r="EZ1327" s="22"/>
      <c r="FA1327" s="22"/>
      <c r="FB1327" s="22"/>
      <c r="FC1327" s="22"/>
      <c r="FD1327" s="22"/>
      <c r="FE1327" s="22"/>
      <c r="FF1327" s="22"/>
      <c r="FG1327" s="22"/>
      <c r="FH1327" s="22"/>
      <c r="FI1327" s="22"/>
      <c r="FJ1327" s="22"/>
      <c r="FK1327" s="22"/>
      <c r="FL1327" s="22"/>
      <c r="FM1327" s="22"/>
      <c r="FN1327" s="22"/>
      <c r="FO1327" s="22"/>
      <c r="FP1327" s="22"/>
      <c r="FQ1327" s="22"/>
      <c r="FR1327" s="22"/>
      <c r="FS1327" s="22"/>
      <c r="FT1327" s="22"/>
      <c r="FU1327" s="22"/>
      <c r="FV1327" s="48"/>
      <c r="FW1327" s="48"/>
      <c r="FX1327" s="48"/>
      <c r="FY1327" s="48"/>
      <c r="FZ1327" s="48"/>
      <c r="GA1327" s="48"/>
      <c r="GB1327" s="48"/>
      <c r="GC1327" s="48"/>
      <c r="GD1327" s="48"/>
    </row>
    <row r="1328" s="23" customFormat="1" ht="15" spans="1:186">
      <c r="A1328" s="44" t="s">
        <v>2422</v>
      </c>
      <c r="B1328" s="65" t="s">
        <v>586</v>
      </c>
      <c r="C1328" s="46">
        <v>0</v>
      </c>
      <c r="D1328" s="46">
        <v>0</v>
      </c>
      <c r="E1328" s="47"/>
      <c r="F1328" s="22"/>
      <c r="G1328" s="22"/>
      <c r="H1328" s="22"/>
      <c r="I1328" s="22"/>
      <c r="J1328" s="22"/>
      <c r="K1328" s="22"/>
      <c r="L1328" s="22"/>
      <c r="M1328" s="22"/>
      <c r="N1328" s="22"/>
      <c r="O1328" s="22"/>
      <c r="P1328" s="22"/>
      <c r="Q1328" s="22"/>
      <c r="R1328" s="22"/>
      <c r="S1328" s="22"/>
      <c r="T1328" s="22"/>
      <c r="U1328" s="22"/>
      <c r="V1328" s="22"/>
      <c r="W1328" s="22"/>
      <c r="X1328" s="22"/>
      <c r="Y1328" s="22"/>
      <c r="Z1328" s="22"/>
      <c r="AA1328" s="22"/>
      <c r="AB1328" s="22"/>
      <c r="AC1328" s="22"/>
      <c r="AD1328" s="22"/>
      <c r="AE1328" s="22"/>
      <c r="AF1328" s="22"/>
      <c r="AG1328" s="22"/>
      <c r="AH1328" s="22"/>
      <c r="AI1328" s="22"/>
      <c r="AJ1328" s="22"/>
      <c r="AK1328" s="22"/>
      <c r="AL1328" s="22"/>
      <c r="AM1328" s="22"/>
      <c r="AN1328" s="22"/>
      <c r="AO1328" s="22"/>
      <c r="AP1328" s="22"/>
      <c r="AQ1328" s="22"/>
      <c r="AR1328" s="22"/>
      <c r="AS1328" s="22"/>
      <c r="AT1328" s="22"/>
      <c r="AU1328" s="22"/>
      <c r="AV1328" s="22"/>
      <c r="AW1328" s="22"/>
      <c r="AX1328" s="22"/>
      <c r="AY1328" s="22"/>
      <c r="AZ1328" s="22"/>
      <c r="BA1328" s="22"/>
      <c r="BB1328" s="22"/>
      <c r="BC1328" s="22"/>
      <c r="BD1328" s="22"/>
      <c r="BE1328" s="22"/>
      <c r="BF1328" s="22"/>
      <c r="BG1328" s="22"/>
      <c r="BH1328" s="22"/>
      <c r="BI1328" s="22"/>
      <c r="BJ1328" s="22"/>
      <c r="BK1328" s="22"/>
      <c r="BL1328" s="22"/>
      <c r="BM1328" s="22"/>
      <c r="BN1328" s="22"/>
      <c r="BO1328" s="22"/>
      <c r="BP1328" s="22"/>
      <c r="BQ1328" s="22"/>
      <c r="BR1328" s="22"/>
      <c r="BS1328" s="22"/>
      <c r="BT1328" s="22"/>
      <c r="BU1328" s="22"/>
      <c r="BV1328" s="22"/>
      <c r="BW1328" s="22"/>
      <c r="BX1328" s="22"/>
      <c r="BY1328" s="22"/>
      <c r="BZ1328" s="22"/>
      <c r="CA1328" s="22"/>
      <c r="CB1328" s="22"/>
      <c r="CC1328" s="22"/>
      <c r="CD1328" s="22"/>
      <c r="CE1328" s="22"/>
      <c r="CF1328" s="22"/>
      <c r="CG1328" s="22"/>
      <c r="CH1328" s="22"/>
      <c r="CI1328" s="22"/>
      <c r="CJ1328" s="22"/>
      <c r="CK1328" s="22"/>
      <c r="CL1328" s="22"/>
      <c r="CM1328" s="22"/>
      <c r="CN1328" s="22"/>
      <c r="CO1328" s="22"/>
      <c r="CP1328" s="22"/>
      <c r="CQ1328" s="22"/>
      <c r="CR1328" s="22"/>
      <c r="CS1328" s="22"/>
      <c r="CT1328" s="22"/>
      <c r="CU1328" s="22"/>
      <c r="CV1328" s="22"/>
      <c r="CW1328" s="22"/>
      <c r="CX1328" s="22"/>
      <c r="CY1328" s="22"/>
      <c r="CZ1328" s="22"/>
      <c r="DA1328" s="22"/>
      <c r="DB1328" s="22"/>
      <c r="DC1328" s="22"/>
      <c r="DD1328" s="22"/>
      <c r="DE1328" s="22"/>
      <c r="DF1328" s="22"/>
      <c r="DG1328" s="22"/>
      <c r="DH1328" s="22"/>
      <c r="DI1328" s="22"/>
      <c r="DJ1328" s="22"/>
      <c r="DK1328" s="22"/>
      <c r="DL1328" s="22"/>
      <c r="DM1328" s="22"/>
      <c r="DN1328" s="22"/>
      <c r="DO1328" s="22"/>
      <c r="DP1328" s="22"/>
      <c r="DQ1328" s="22"/>
      <c r="DR1328" s="22"/>
      <c r="DS1328" s="22"/>
      <c r="DT1328" s="22"/>
      <c r="DU1328" s="22"/>
      <c r="DV1328" s="22"/>
      <c r="DW1328" s="22"/>
      <c r="DX1328" s="22"/>
      <c r="DY1328" s="22"/>
      <c r="DZ1328" s="22"/>
      <c r="EA1328" s="22"/>
      <c r="EB1328" s="22"/>
      <c r="EC1328" s="22"/>
      <c r="ED1328" s="22"/>
      <c r="EE1328" s="22"/>
      <c r="EF1328" s="22"/>
      <c r="EG1328" s="22"/>
      <c r="EH1328" s="22"/>
      <c r="EI1328" s="22"/>
      <c r="EJ1328" s="22"/>
      <c r="EK1328" s="22"/>
      <c r="EL1328" s="22"/>
      <c r="EM1328" s="22"/>
      <c r="EN1328" s="22"/>
      <c r="EO1328" s="22"/>
      <c r="EP1328" s="22"/>
      <c r="EQ1328" s="22"/>
      <c r="ER1328" s="22"/>
      <c r="ES1328" s="22"/>
      <c r="ET1328" s="22"/>
      <c r="EU1328" s="22"/>
      <c r="EV1328" s="22"/>
      <c r="EW1328" s="22"/>
      <c r="EX1328" s="22"/>
      <c r="EY1328" s="22"/>
      <c r="EZ1328" s="22"/>
      <c r="FA1328" s="22"/>
      <c r="FB1328" s="22"/>
      <c r="FC1328" s="22"/>
      <c r="FD1328" s="22"/>
      <c r="FE1328" s="22"/>
      <c r="FF1328" s="22"/>
      <c r="FG1328" s="22"/>
      <c r="FH1328" s="22"/>
      <c r="FI1328" s="22"/>
      <c r="FJ1328" s="22"/>
      <c r="FK1328" s="22"/>
      <c r="FL1328" s="22"/>
      <c r="FM1328" s="22"/>
      <c r="FN1328" s="22"/>
      <c r="FO1328" s="22"/>
      <c r="FP1328" s="22"/>
      <c r="FQ1328" s="22"/>
      <c r="FR1328" s="22"/>
      <c r="FS1328" s="22"/>
      <c r="FT1328" s="22"/>
      <c r="FU1328" s="22"/>
      <c r="FV1328" s="48"/>
      <c r="FW1328" s="48"/>
      <c r="FX1328" s="48"/>
      <c r="FY1328" s="48"/>
      <c r="FZ1328" s="48"/>
      <c r="GA1328" s="48"/>
      <c r="GB1328" s="48"/>
      <c r="GC1328" s="48"/>
      <c r="GD1328" s="48"/>
    </row>
    <row r="1329" s="23" customFormat="1" ht="15" spans="1:186">
      <c r="A1329" s="50" t="s">
        <v>2423</v>
      </c>
      <c r="B1329" s="66" t="s">
        <v>586</v>
      </c>
      <c r="C1329" s="52">
        <v>0</v>
      </c>
      <c r="D1329" s="52">
        <v>0</v>
      </c>
      <c r="E1329" s="47"/>
      <c r="F1329" s="22"/>
      <c r="G1329" s="22"/>
      <c r="H1329" s="22"/>
      <c r="I1329" s="22"/>
      <c r="J1329" s="22"/>
      <c r="K1329" s="22"/>
      <c r="L1329" s="22"/>
      <c r="M1329" s="22"/>
      <c r="N1329" s="22"/>
      <c r="O1329" s="22"/>
      <c r="P1329" s="22"/>
      <c r="Q1329" s="22"/>
      <c r="R1329" s="22"/>
      <c r="S1329" s="22"/>
      <c r="T1329" s="22"/>
      <c r="U1329" s="22"/>
      <c r="V1329" s="22"/>
      <c r="W1329" s="22"/>
      <c r="X1329" s="22"/>
      <c r="Y1329" s="22"/>
      <c r="Z1329" s="22"/>
      <c r="AA1329" s="22"/>
      <c r="AB1329" s="22"/>
      <c r="AC1329" s="22"/>
      <c r="AD1329" s="22"/>
      <c r="AE1329" s="22"/>
      <c r="AF1329" s="22"/>
      <c r="AG1329" s="22"/>
      <c r="AH1329" s="22"/>
      <c r="AI1329" s="22"/>
      <c r="AJ1329" s="22"/>
      <c r="AK1329" s="22"/>
      <c r="AL1329" s="22"/>
      <c r="AM1329" s="22"/>
      <c r="AN1329" s="22"/>
      <c r="AO1329" s="22"/>
      <c r="AP1329" s="22"/>
      <c r="AQ1329" s="22"/>
      <c r="AR1329" s="22"/>
      <c r="AS1329" s="22"/>
      <c r="AT1329" s="22"/>
      <c r="AU1329" s="22"/>
      <c r="AV1329" s="22"/>
      <c r="AW1329" s="22"/>
      <c r="AX1329" s="22"/>
      <c r="AY1329" s="22"/>
      <c r="AZ1329" s="22"/>
      <c r="BA1329" s="22"/>
      <c r="BB1329" s="22"/>
      <c r="BC1329" s="22"/>
      <c r="BD1329" s="22"/>
      <c r="BE1329" s="22"/>
      <c r="BF1329" s="22"/>
      <c r="BG1329" s="22"/>
      <c r="BH1329" s="22"/>
      <c r="BI1329" s="22"/>
      <c r="BJ1329" s="22"/>
      <c r="BK1329" s="22"/>
      <c r="BL1329" s="22"/>
      <c r="BM1329" s="22"/>
      <c r="BN1329" s="22"/>
      <c r="BO1329" s="22"/>
      <c r="BP1329" s="22"/>
      <c r="BQ1329" s="22"/>
      <c r="BR1329" s="22"/>
      <c r="BS1329" s="22"/>
      <c r="BT1329" s="22"/>
      <c r="BU1329" s="22"/>
      <c r="BV1329" s="22"/>
      <c r="BW1329" s="22"/>
      <c r="BX1329" s="22"/>
      <c r="BY1329" s="22"/>
      <c r="BZ1329" s="22"/>
      <c r="CA1329" s="22"/>
      <c r="CB1329" s="22"/>
      <c r="CC1329" s="22"/>
      <c r="CD1329" s="22"/>
      <c r="CE1329" s="22"/>
      <c r="CF1329" s="22"/>
      <c r="CG1329" s="22"/>
      <c r="CH1329" s="22"/>
      <c r="CI1329" s="22"/>
      <c r="CJ1329" s="22"/>
      <c r="CK1329" s="22"/>
      <c r="CL1329" s="22"/>
      <c r="CM1329" s="22"/>
      <c r="CN1329" s="22"/>
      <c r="CO1329" s="22"/>
      <c r="CP1329" s="22"/>
      <c r="CQ1329" s="22"/>
      <c r="CR1329" s="22"/>
      <c r="CS1329" s="22"/>
      <c r="CT1329" s="22"/>
      <c r="CU1329" s="22"/>
      <c r="CV1329" s="22"/>
      <c r="CW1329" s="22"/>
      <c r="CX1329" s="22"/>
      <c r="CY1329" s="22"/>
      <c r="CZ1329" s="22"/>
      <c r="DA1329" s="22"/>
      <c r="DB1329" s="22"/>
      <c r="DC1329" s="22"/>
      <c r="DD1329" s="22"/>
      <c r="DE1329" s="22"/>
      <c r="DF1329" s="22"/>
      <c r="DG1329" s="22"/>
      <c r="DH1329" s="22"/>
      <c r="DI1329" s="22"/>
      <c r="DJ1329" s="22"/>
      <c r="DK1329" s="22"/>
      <c r="DL1329" s="22"/>
      <c r="DM1329" s="22"/>
      <c r="DN1329" s="22"/>
      <c r="DO1329" s="22"/>
      <c r="DP1329" s="22"/>
      <c r="DQ1329" s="22"/>
      <c r="DR1329" s="22"/>
      <c r="DS1329" s="22"/>
      <c r="DT1329" s="22"/>
      <c r="DU1329" s="22"/>
      <c r="DV1329" s="22"/>
      <c r="DW1329" s="22"/>
      <c r="DX1329" s="22"/>
      <c r="DY1329" s="22"/>
      <c r="DZ1329" s="22"/>
      <c r="EA1329" s="22"/>
      <c r="EB1329" s="22"/>
      <c r="EC1329" s="22"/>
      <c r="ED1329" s="22"/>
      <c r="EE1329" s="22"/>
      <c r="EF1329" s="22"/>
      <c r="EG1329" s="22"/>
      <c r="EH1329" s="22"/>
      <c r="EI1329" s="22"/>
      <c r="EJ1329" s="22"/>
      <c r="EK1329" s="22"/>
      <c r="EL1329" s="22"/>
      <c r="EM1329" s="22"/>
      <c r="EN1329" s="22"/>
      <c r="EO1329" s="22"/>
      <c r="EP1329" s="22"/>
      <c r="EQ1329" s="22"/>
      <c r="ER1329" s="22"/>
      <c r="ES1329" s="22"/>
      <c r="ET1329" s="22"/>
      <c r="EU1329" s="22"/>
      <c r="EV1329" s="22"/>
      <c r="EW1329" s="22"/>
      <c r="EX1329" s="22"/>
      <c r="EY1329" s="22"/>
      <c r="EZ1329" s="22"/>
      <c r="FA1329" s="22"/>
      <c r="FB1329" s="22"/>
      <c r="FC1329" s="22"/>
      <c r="FD1329" s="22"/>
      <c r="FE1329" s="22"/>
      <c r="FF1329" s="22"/>
      <c r="FG1329" s="22"/>
      <c r="FH1329" s="22"/>
      <c r="FI1329" s="22"/>
      <c r="FJ1329" s="22"/>
      <c r="FK1329" s="22"/>
      <c r="FL1329" s="22"/>
      <c r="FM1329" s="22"/>
      <c r="FN1329" s="22"/>
      <c r="FO1329" s="22"/>
      <c r="FP1329" s="22"/>
      <c r="FQ1329" s="22"/>
      <c r="FR1329" s="22"/>
      <c r="FS1329" s="22"/>
      <c r="FT1329" s="22"/>
      <c r="FU1329" s="22"/>
      <c r="FV1329" s="48"/>
      <c r="FW1329" s="48"/>
      <c r="FX1329" s="48"/>
      <c r="FY1329" s="48"/>
      <c r="FZ1329" s="48"/>
      <c r="GA1329" s="48"/>
      <c r="GB1329" s="48"/>
      <c r="GC1329" s="48"/>
      <c r="GD1329" s="48"/>
    </row>
    <row r="1330" s="23" customFormat="1" ht="15" spans="1:186">
      <c r="A1330" s="44" t="s">
        <v>2424</v>
      </c>
      <c r="B1330" s="65" t="s">
        <v>2425</v>
      </c>
      <c r="C1330" s="46">
        <v>6029</v>
      </c>
      <c r="D1330" s="46">
        <v>4957</v>
      </c>
      <c r="E1330" s="47">
        <f t="shared" ref="E1330:E1332" si="94">SUM(D1330/C1330)</f>
        <v>0.822192735113618</v>
      </c>
      <c r="F1330" s="22"/>
      <c r="G1330" s="22"/>
      <c r="H1330" s="22"/>
      <c r="I1330" s="22"/>
      <c r="J1330" s="22"/>
      <c r="K1330" s="22"/>
      <c r="L1330" s="22"/>
      <c r="M1330" s="22"/>
      <c r="N1330" s="22"/>
      <c r="O1330" s="22"/>
      <c r="P1330" s="22"/>
      <c r="Q1330" s="22"/>
      <c r="R1330" s="22"/>
      <c r="S1330" s="22"/>
      <c r="T1330" s="22"/>
      <c r="U1330" s="22"/>
      <c r="V1330" s="22"/>
      <c r="W1330" s="22"/>
      <c r="X1330" s="22"/>
      <c r="Y1330" s="22"/>
      <c r="Z1330" s="22"/>
      <c r="AA1330" s="22"/>
      <c r="AB1330" s="22"/>
      <c r="AC1330" s="22"/>
      <c r="AD1330" s="22"/>
      <c r="AE1330" s="22"/>
      <c r="AF1330" s="22"/>
      <c r="AG1330" s="22"/>
      <c r="AH1330" s="22"/>
      <c r="AI1330" s="22"/>
      <c r="AJ1330" s="22"/>
      <c r="AK1330" s="22"/>
      <c r="AL1330" s="22"/>
      <c r="AM1330" s="22"/>
      <c r="AN1330" s="22"/>
      <c r="AO1330" s="22"/>
      <c r="AP1330" s="22"/>
      <c r="AQ1330" s="22"/>
      <c r="AR1330" s="22"/>
      <c r="AS1330" s="22"/>
      <c r="AT1330" s="22"/>
      <c r="AU1330" s="22"/>
      <c r="AV1330" s="22"/>
      <c r="AW1330" s="22"/>
      <c r="AX1330" s="22"/>
      <c r="AY1330" s="22"/>
      <c r="AZ1330" s="22"/>
      <c r="BA1330" s="22"/>
      <c r="BB1330" s="22"/>
      <c r="BC1330" s="22"/>
      <c r="BD1330" s="22"/>
      <c r="BE1330" s="22"/>
      <c r="BF1330" s="22"/>
      <c r="BG1330" s="22"/>
      <c r="BH1330" s="22"/>
      <c r="BI1330" s="22"/>
      <c r="BJ1330" s="22"/>
      <c r="BK1330" s="22"/>
      <c r="BL1330" s="22"/>
      <c r="BM1330" s="22"/>
      <c r="BN1330" s="22"/>
      <c r="BO1330" s="22"/>
      <c r="BP1330" s="22"/>
      <c r="BQ1330" s="22"/>
      <c r="BR1330" s="22"/>
      <c r="BS1330" s="22"/>
      <c r="BT1330" s="22"/>
      <c r="BU1330" s="22"/>
      <c r="BV1330" s="22"/>
      <c r="BW1330" s="22"/>
      <c r="BX1330" s="22"/>
      <c r="BY1330" s="22"/>
      <c r="BZ1330" s="22"/>
      <c r="CA1330" s="22"/>
      <c r="CB1330" s="22"/>
      <c r="CC1330" s="22"/>
      <c r="CD1330" s="22"/>
      <c r="CE1330" s="22"/>
      <c r="CF1330" s="22"/>
      <c r="CG1330" s="22"/>
      <c r="CH1330" s="22"/>
      <c r="CI1330" s="22"/>
      <c r="CJ1330" s="22"/>
      <c r="CK1330" s="22"/>
      <c r="CL1330" s="22"/>
      <c r="CM1330" s="22"/>
      <c r="CN1330" s="22"/>
      <c r="CO1330" s="22"/>
      <c r="CP1330" s="22"/>
      <c r="CQ1330" s="22"/>
      <c r="CR1330" s="22"/>
      <c r="CS1330" s="22"/>
      <c r="CT1330" s="22"/>
      <c r="CU1330" s="22"/>
      <c r="CV1330" s="22"/>
      <c r="CW1330" s="22"/>
      <c r="CX1330" s="22"/>
      <c r="CY1330" s="22"/>
      <c r="CZ1330" s="22"/>
      <c r="DA1330" s="22"/>
      <c r="DB1330" s="22"/>
      <c r="DC1330" s="22"/>
      <c r="DD1330" s="22"/>
      <c r="DE1330" s="22"/>
      <c r="DF1330" s="22"/>
      <c r="DG1330" s="22"/>
      <c r="DH1330" s="22"/>
      <c r="DI1330" s="22"/>
      <c r="DJ1330" s="22"/>
      <c r="DK1330" s="22"/>
      <c r="DL1330" s="22"/>
      <c r="DM1330" s="22"/>
      <c r="DN1330" s="22"/>
      <c r="DO1330" s="22"/>
      <c r="DP1330" s="22"/>
      <c r="DQ1330" s="22"/>
      <c r="DR1330" s="22"/>
      <c r="DS1330" s="22"/>
      <c r="DT1330" s="22"/>
      <c r="DU1330" s="22"/>
      <c r="DV1330" s="22"/>
      <c r="DW1330" s="22"/>
      <c r="DX1330" s="22"/>
      <c r="DY1330" s="22"/>
      <c r="DZ1330" s="22"/>
      <c r="EA1330" s="22"/>
      <c r="EB1330" s="22"/>
      <c r="EC1330" s="22"/>
      <c r="ED1330" s="22"/>
      <c r="EE1330" s="22"/>
      <c r="EF1330" s="22"/>
      <c r="EG1330" s="22"/>
      <c r="EH1330" s="22"/>
      <c r="EI1330" s="22"/>
      <c r="EJ1330" s="22"/>
      <c r="EK1330" s="22"/>
      <c r="EL1330" s="22"/>
      <c r="EM1330" s="22"/>
      <c r="EN1330" s="22"/>
      <c r="EO1330" s="22"/>
      <c r="EP1330" s="22"/>
      <c r="EQ1330" s="22"/>
      <c r="ER1330" s="22"/>
      <c r="ES1330" s="22"/>
      <c r="ET1330" s="22"/>
      <c r="EU1330" s="22"/>
      <c r="EV1330" s="22"/>
      <c r="EW1330" s="22"/>
      <c r="EX1330" s="22"/>
      <c r="EY1330" s="22"/>
      <c r="EZ1330" s="22"/>
      <c r="FA1330" s="22"/>
      <c r="FB1330" s="22"/>
      <c r="FC1330" s="22"/>
      <c r="FD1330" s="22"/>
      <c r="FE1330" s="22"/>
      <c r="FF1330" s="22"/>
      <c r="FG1330" s="22"/>
      <c r="FH1330" s="22"/>
      <c r="FI1330" s="22"/>
      <c r="FJ1330" s="22"/>
      <c r="FK1330" s="22"/>
      <c r="FL1330" s="22"/>
      <c r="FM1330" s="22"/>
      <c r="FN1330" s="22"/>
      <c r="FO1330" s="22"/>
      <c r="FP1330" s="22"/>
      <c r="FQ1330" s="22"/>
      <c r="FR1330" s="22"/>
      <c r="FS1330" s="22"/>
      <c r="FT1330" s="22"/>
      <c r="FU1330" s="22"/>
      <c r="FV1330" s="48"/>
      <c r="FW1330" s="48"/>
      <c r="FX1330" s="48"/>
      <c r="FY1330" s="48"/>
      <c r="FZ1330" s="48"/>
      <c r="GA1330" s="48"/>
      <c r="GB1330" s="48"/>
      <c r="GC1330" s="48"/>
      <c r="GD1330" s="48"/>
    </row>
    <row r="1331" s="23" customFormat="1" ht="15" spans="1:186">
      <c r="A1331" s="44" t="s">
        <v>2426</v>
      </c>
      <c r="B1331" s="65" t="s">
        <v>2427</v>
      </c>
      <c r="C1331" s="46">
        <v>6029</v>
      </c>
      <c r="D1331" s="46">
        <v>4957</v>
      </c>
      <c r="E1331" s="47">
        <f t="shared" si="94"/>
        <v>0.822192735113618</v>
      </c>
      <c r="F1331" s="22"/>
      <c r="G1331" s="22"/>
      <c r="H1331" s="22"/>
      <c r="I1331" s="22"/>
      <c r="J1331" s="22"/>
      <c r="K1331" s="22"/>
      <c r="L1331" s="22"/>
      <c r="M1331" s="22"/>
      <c r="N1331" s="22"/>
      <c r="O1331" s="22"/>
      <c r="P1331" s="22"/>
      <c r="Q1331" s="22"/>
      <c r="R1331" s="22"/>
      <c r="S1331" s="22"/>
      <c r="T1331" s="22"/>
      <c r="U1331" s="22"/>
      <c r="V1331" s="22"/>
      <c r="W1331" s="22"/>
      <c r="X1331" s="22"/>
      <c r="Y1331" s="22"/>
      <c r="Z1331" s="22"/>
      <c r="AA1331" s="22"/>
      <c r="AB1331" s="22"/>
      <c r="AC1331" s="22"/>
      <c r="AD1331" s="22"/>
      <c r="AE1331" s="22"/>
      <c r="AF1331" s="22"/>
      <c r="AG1331" s="22"/>
      <c r="AH1331" s="22"/>
      <c r="AI1331" s="22"/>
      <c r="AJ1331" s="22"/>
      <c r="AK1331" s="22"/>
      <c r="AL1331" s="22"/>
      <c r="AM1331" s="22"/>
      <c r="AN1331" s="22"/>
      <c r="AO1331" s="22"/>
      <c r="AP1331" s="22"/>
      <c r="AQ1331" s="22"/>
      <c r="AR1331" s="22"/>
      <c r="AS1331" s="22"/>
      <c r="AT1331" s="22"/>
      <c r="AU1331" s="22"/>
      <c r="AV1331" s="22"/>
      <c r="AW1331" s="22"/>
      <c r="AX1331" s="22"/>
      <c r="AY1331" s="22"/>
      <c r="AZ1331" s="22"/>
      <c r="BA1331" s="22"/>
      <c r="BB1331" s="22"/>
      <c r="BC1331" s="22"/>
      <c r="BD1331" s="22"/>
      <c r="BE1331" s="22"/>
      <c r="BF1331" s="22"/>
      <c r="BG1331" s="22"/>
      <c r="BH1331" s="22"/>
      <c r="BI1331" s="22"/>
      <c r="BJ1331" s="22"/>
      <c r="BK1331" s="22"/>
      <c r="BL1331" s="22"/>
      <c r="BM1331" s="22"/>
      <c r="BN1331" s="22"/>
      <c r="BO1331" s="22"/>
      <c r="BP1331" s="22"/>
      <c r="BQ1331" s="22"/>
      <c r="BR1331" s="22"/>
      <c r="BS1331" s="22"/>
      <c r="BT1331" s="22"/>
      <c r="BU1331" s="22"/>
      <c r="BV1331" s="22"/>
      <c r="BW1331" s="22"/>
      <c r="BX1331" s="22"/>
      <c r="BY1331" s="22"/>
      <c r="BZ1331" s="22"/>
      <c r="CA1331" s="22"/>
      <c r="CB1331" s="22"/>
      <c r="CC1331" s="22"/>
      <c r="CD1331" s="22"/>
      <c r="CE1331" s="22"/>
      <c r="CF1331" s="22"/>
      <c r="CG1331" s="22"/>
      <c r="CH1331" s="22"/>
      <c r="CI1331" s="22"/>
      <c r="CJ1331" s="22"/>
      <c r="CK1331" s="22"/>
      <c r="CL1331" s="22"/>
      <c r="CM1331" s="22"/>
      <c r="CN1331" s="22"/>
      <c r="CO1331" s="22"/>
      <c r="CP1331" s="22"/>
      <c r="CQ1331" s="22"/>
      <c r="CR1331" s="22"/>
      <c r="CS1331" s="22"/>
      <c r="CT1331" s="22"/>
      <c r="CU1331" s="22"/>
      <c r="CV1331" s="22"/>
      <c r="CW1331" s="22"/>
      <c r="CX1331" s="22"/>
      <c r="CY1331" s="22"/>
      <c r="CZ1331" s="22"/>
      <c r="DA1331" s="22"/>
      <c r="DB1331" s="22"/>
      <c r="DC1331" s="22"/>
      <c r="DD1331" s="22"/>
      <c r="DE1331" s="22"/>
      <c r="DF1331" s="22"/>
      <c r="DG1331" s="22"/>
      <c r="DH1331" s="22"/>
      <c r="DI1331" s="22"/>
      <c r="DJ1331" s="22"/>
      <c r="DK1331" s="22"/>
      <c r="DL1331" s="22"/>
      <c r="DM1331" s="22"/>
      <c r="DN1331" s="22"/>
      <c r="DO1331" s="22"/>
      <c r="DP1331" s="22"/>
      <c r="DQ1331" s="22"/>
      <c r="DR1331" s="22"/>
      <c r="DS1331" s="22"/>
      <c r="DT1331" s="22"/>
      <c r="DU1331" s="22"/>
      <c r="DV1331" s="22"/>
      <c r="DW1331" s="22"/>
      <c r="DX1331" s="22"/>
      <c r="DY1331" s="22"/>
      <c r="DZ1331" s="22"/>
      <c r="EA1331" s="22"/>
      <c r="EB1331" s="22"/>
      <c r="EC1331" s="22"/>
      <c r="ED1331" s="22"/>
      <c r="EE1331" s="22"/>
      <c r="EF1331" s="22"/>
      <c r="EG1331" s="22"/>
      <c r="EH1331" s="22"/>
      <c r="EI1331" s="22"/>
      <c r="EJ1331" s="22"/>
      <c r="EK1331" s="22"/>
      <c r="EL1331" s="22"/>
      <c r="EM1331" s="22"/>
      <c r="EN1331" s="22"/>
      <c r="EO1331" s="22"/>
      <c r="EP1331" s="22"/>
      <c r="EQ1331" s="22"/>
      <c r="ER1331" s="22"/>
      <c r="ES1331" s="22"/>
      <c r="ET1331" s="22"/>
      <c r="EU1331" s="22"/>
      <c r="EV1331" s="22"/>
      <c r="EW1331" s="22"/>
      <c r="EX1331" s="22"/>
      <c r="EY1331" s="22"/>
      <c r="EZ1331" s="22"/>
      <c r="FA1331" s="22"/>
      <c r="FB1331" s="22"/>
      <c r="FC1331" s="22"/>
      <c r="FD1331" s="22"/>
      <c r="FE1331" s="22"/>
      <c r="FF1331" s="22"/>
      <c r="FG1331" s="22"/>
      <c r="FH1331" s="22"/>
      <c r="FI1331" s="22"/>
      <c r="FJ1331" s="22"/>
      <c r="FK1331" s="22"/>
      <c r="FL1331" s="22"/>
      <c r="FM1331" s="22"/>
      <c r="FN1331" s="22"/>
      <c r="FO1331" s="22"/>
      <c r="FP1331" s="22"/>
      <c r="FQ1331" s="22"/>
      <c r="FR1331" s="22"/>
      <c r="FS1331" s="22"/>
      <c r="FT1331" s="22"/>
      <c r="FU1331" s="22"/>
      <c r="FV1331" s="48"/>
      <c r="FW1331" s="48"/>
      <c r="FX1331" s="48"/>
      <c r="FY1331" s="48"/>
      <c r="FZ1331" s="48"/>
      <c r="GA1331" s="48"/>
      <c r="GB1331" s="48"/>
      <c r="GC1331" s="48"/>
      <c r="GD1331" s="48"/>
    </row>
    <row r="1332" s="23" customFormat="1" ht="15" spans="1:186">
      <c r="A1332" s="50" t="s">
        <v>2428</v>
      </c>
      <c r="B1332" s="66" t="s">
        <v>2429</v>
      </c>
      <c r="C1332" s="52">
        <v>5249</v>
      </c>
      <c r="D1332" s="52">
        <v>4957</v>
      </c>
      <c r="E1332" s="47">
        <f t="shared" si="94"/>
        <v>0.944370356258335</v>
      </c>
      <c r="F1332" s="22"/>
      <c r="G1332" s="22"/>
      <c r="H1332" s="22"/>
      <c r="I1332" s="22"/>
      <c r="J1332" s="22"/>
      <c r="K1332" s="22"/>
      <c r="L1332" s="22"/>
      <c r="M1332" s="22"/>
      <c r="N1332" s="22"/>
      <c r="O1332" s="22"/>
      <c r="P1332" s="22"/>
      <c r="Q1332" s="22"/>
      <c r="R1332" s="22"/>
      <c r="S1332" s="22"/>
      <c r="T1332" s="22"/>
      <c r="U1332" s="22"/>
      <c r="V1332" s="22"/>
      <c r="W1332" s="22"/>
      <c r="X1332" s="22"/>
      <c r="Y1332" s="22"/>
      <c r="Z1332" s="22"/>
      <c r="AA1332" s="22"/>
      <c r="AB1332" s="22"/>
      <c r="AC1332" s="22"/>
      <c r="AD1332" s="22"/>
      <c r="AE1332" s="22"/>
      <c r="AF1332" s="22"/>
      <c r="AG1332" s="22"/>
      <c r="AH1332" s="22"/>
      <c r="AI1332" s="22"/>
      <c r="AJ1332" s="22"/>
      <c r="AK1332" s="22"/>
      <c r="AL1332" s="22"/>
      <c r="AM1332" s="22"/>
      <c r="AN1332" s="22"/>
      <c r="AO1332" s="22"/>
      <c r="AP1332" s="22"/>
      <c r="AQ1332" s="22"/>
      <c r="AR1332" s="22"/>
      <c r="AS1332" s="22"/>
      <c r="AT1332" s="22"/>
      <c r="AU1332" s="22"/>
      <c r="AV1332" s="22"/>
      <c r="AW1332" s="22"/>
      <c r="AX1332" s="22"/>
      <c r="AY1332" s="22"/>
      <c r="AZ1332" s="22"/>
      <c r="BA1332" s="22"/>
      <c r="BB1332" s="22"/>
      <c r="BC1332" s="22"/>
      <c r="BD1332" s="22"/>
      <c r="BE1332" s="22"/>
      <c r="BF1332" s="22"/>
      <c r="BG1332" s="22"/>
      <c r="BH1332" s="22"/>
      <c r="BI1332" s="22"/>
      <c r="BJ1332" s="22"/>
      <c r="BK1332" s="22"/>
      <c r="BL1332" s="22"/>
      <c r="BM1332" s="22"/>
      <c r="BN1332" s="22"/>
      <c r="BO1332" s="22"/>
      <c r="BP1332" s="22"/>
      <c r="BQ1332" s="22"/>
      <c r="BR1332" s="22"/>
      <c r="BS1332" s="22"/>
      <c r="BT1332" s="22"/>
      <c r="BU1332" s="22"/>
      <c r="BV1332" s="22"/>
      <c r="BW1332" s="22"/>
      <c r="BX1332" s="22"/>
      <c r="BY1332" s="22"/>
      <c r="BZ1332" s="22"/>
      <c r="CA1332" s="22"/>
      <c r="CB1332" s="22"/>
      <c r="CC1332" s="22"/>
      <c r="CD1332" s="22"/>
      <c r="CE1332" s="22"/>
      <c r="CF1332" s="22"/>
      <c r="CG1332" s="22"/>
      <c r="CH1332" s="22"/>
      <c r="CI1332" s="22"/>
      <c r="CJ1332" s="22"/>
      <c r="CK1332" s="22"/>
      <c r="CL1332" s="22"/>
      <c r="CM1332" s="22"/>
      <c r="CN1332" s="22"/>
      <c r="CO1332" s="22"/>
      <c r="CP1332" s="22"/>
      <c r="CQ1332" s="22"/>
      <c r="CR1332" s="22"/>
      <c r="CS1332" s="22"/>
      <c r="CT1332" s="22"/>
      <c r="CU1332" s="22"/>
      <c r="CV1332" s="22"/>
      <c r="CW1332" s="22"/>
      <c r="CX1332" s="22"/>
      <c r="CY1332" s="22"/>
      <c r="CZ1332" s="22"/>
      <c r="DA1332" s="22"/>
      <c r="DB1332" s="22"/>
      <c r="DC1332" s="22"/>
      <c r="DD1332" s="22"/>
      <c r="DE1332" s="22"/>
      <c r="DF1332" s="22"/>
      <c r="DG1332" s="22"/>
      <c r="DH1332" s="22"/>
      <c r="DI1332" s="22"/>
      <c r="DJ1332" s="22"/>
      <c r="DK1332" s="22"/>
      <c r="DL1332" s="22"/>
      <c r="DM1332" s="22"/>
      <c r="DN1332" s="22"/>
      <c r="DO1332" s="22"/>
      <c r="DP1332" s="22"/>
      <c r="DQ1332" s="22"/>
      <c r="DR1332" s="22"/>
      <c r="DS1332" s="22"/>
      <c r="DT1332" s="22"/>
      <c r="DU1332" s="22"/>
      <c r="DV1332" s="22"/>
      <c r="DW1332" s="22"/>
      <c r="DX1332" s="22"/>
      <c r="DY1332" s="22"/>
      <c r="DZ1332" s="22"/>
      <c r="EA1332" s="22"/>
      <c r="EB1332" s="22"/>
      <c r="EC1332" s="22"/>
      <c r="ED1332" s="22"/>
      <c r="EE1332" s="22"/>
      <c r="EF1332" s="22"/>
      <c r="EG1332" s="22"/>
      <c r="EH1332" s="22"/>
      <c r="EI1332" s="22"/>
      <c r="EJ1332" s="22"/>
      <c r="EK1332" s="22"/>
      <c r="EL1332" s="22"/>
      <c r="EM1332" s="22"/>
      <c r="EN1332" s="22"/>
      <c r="EO1332" s="22"/>
      <c r="EP1332" s="22"/>
      <c r="EQ1332" s="22"/>
      <c r="ER1332" s="22"/>
      <c r="ES1332" s="22"/>
      <c r="ET1332" s="22"/>
      <c r="EU1332" s="22"/>
      <c r="EV1332" s="22"/>
      <c r="EW1332" s="22"/>
      <c r="EX1332" s="22"/>
      <c r="EY1332" s="22"/>
      <c r="EZ1332" s="22"/>
      <c r="FA1332" s="22"/>
      <c r="FB1332" s="22"/>
      <c r="FC1332" s="22"/>
      <c r="FD1332" s="22"/>
      <c r="FE1332" s="22"/>
      <c r="FF1332" s="22"/>
      <c r="FG1332" s="22"/>
      <c r="FH1332" s="22"/>
      <c r="FI1332" s="22"/>
      <c r="FJ1332" s="22"/>
      <c r="FK1332" s="22"/>
      <c r="FL1332" s="22"/>
      <c r="FM1332" s="22"/>
      <c r="FN1332" s="22"/>
      <c r="FO1332" s="22"/>
      <c r="FP1332" s="22"/>
      <c r="FQ1332" s="22"/>
      <c r="FR1332" s="22"/>
      <c r="FS1332" s="22"/>
      <c r="FT1332" s="22"/>
      <c r="FU1332" s="22"/>
      <c r="FV1332" s="48"/>
      <c r="FW1332" s="48"/>
      <c r="FX1332" s="48"/>
      <c r="FY1332" s="48"/>
      <c r="FZ1332" s="48"/>
      <c r="GA1332" s="48"/>
      <c r="GB1332" s="48"/>
      <c r="GC1332" s="48"/>
      <c r="GD1332" s="48"/>
    </row>
    <row r="1333" s="23" customFormat="1" ht="15" spans="1:186">
      <c r="A1333" s="50" t="s">
        <v>2430</v>
      </c>
      <c r="B1333" s="66" t="s">
        <v>2431</v>
      </c>
      <c r="C1333" s="52">
        <v>0</v>
      </c>
      <c r="D1333" s="52">
        <v>0</v>
      </c>
      <c r="E1333" s="47"/>
      <c r="F1333" s="22"/>
      <c r="G1333" s="22"/>
      <c r="H1333" s="22"/>
      <c r="I1333" s="22"/>
      <c r="J1333" s="22"/>
      <c r="K1333" s="22"/>
      <c r="L1333" s="22"/>
      <c r="M1333" s="22"/>
      <c r="N1333" s="22"/>
      <c r="O1333" s="22"/>
      <c r="P1333" s="22"/>
      <c r="Q1333" s="22"/>
      <c r="R1333" s="22"/>
      <c r="S1333" s="22"/>
      <c r="T1333" s="22"/>
      <c r="U1333" s="22"/>
      <c r="V1333" s="22"/>
      <c r="W1333" s="22"/>
      <c r="X1333" s="22"/>
      <c r="Y1333" s="22"/>
      <c r="Z1333" s="22"/>
      <c r="AA1333" s="22"/>
      <c r="AB1333" s="22"/>
      <c r="AC1333" s="22"/>
      <c r="AD1333" s="22"/>
      <c r="AE1333" s="22"/>
      <c r="AF1333" s="22"/>
      <c r="AG1333" s="22"/>
      <c r="AH1333" s="22"/>
      <c r="AI1333" s="22"/>
      <c r="AJ1333" s="22"/>
      <c r="AK1333" s="22"/>
      <c r="AL1333" s="22"/>
      <c r="AM1333" s="22"/>
      <c r="AN1333" s="22"/>
      <c r="AO1333" s="22"/>
      <c r="AP1333" s="22"/>
      <c r="AQ1333" s="22"/>
      <c r="AR1333" s="22"/>
      <c r="AS1333" s="22"/>
      <c r="AT1333" s="22"/>
      <c r="AU1333" s="22"/>
      <c r="AV1333" s="22"/>
      <c r="AW1333" s="22"/>
      <c r="AX1333" s="22"/>
      <c r="AY1333" s="22"/>
      <c r="AZ1333" s="22"/>
      <c r="BA1333" s="22"/>
      <c r="BB1333" s="22"/>
      <c r="BC1333" s="22"/>
      <c r="BD1333" s="22"/>
      <c r="BE1333" s="22"/>
      <c r="BF1333" s="22"/>
      <c r="BG1333" s="22"/>
      <c r="BH1333" s="22"/>
      <c r="BI1333" s="22"/>
      <c r="BJ1333" s="22"/>
      <c r="BK1333" s="22"/>
      <c r="BL1333" s="22"/>
      <c r="BM1333" s="22"/>
      <c r="BN1333" s="22"/>
      <c r="BO1333" s="22"/>
      <c r="BP1333" s="22"/>
      <c r="BQ1333" s="22"/>
      <c r="BR1333" s="22"/>
      <c r="BS1333" s="22"/>
      <c r="BT1333" s="22"/>
      <c r="BU1333" s="22"/>
      <c r="BV1333" s="22"/>
      <c r="BW1333" s="22"/>
      <c r="BX1333" s="22"/>
      <c r="BY1333" s="22"/>
      <c r="BZ1333" s="22"/>
      <c r="CA1333" s="22"/>
      <c r="CB1333" s="22"/>
      <c r="CC1333" s="22"/>
      <c r="CD1333" s="22"/>
      <c r="CE1333" s="22"/>
      <c r="CF1333" s="22"/>
      <c r="CG1333" s="22"/>
      <c r="CH1333" s="22"/>
      <c r="CI1333" s="22"/>
      <c r="CJ1333" s="22"/>
      <c r="CK1333" s="22"/>
      <c r="CL1333" s="22"/>
      <c r="CM1333" s="22"/>
      <c r="CN1333" s="22"/>
      <c r="CO1333" s="22"/>
      <c r="CP1333" s="22"/>
      <c r="CQ1333" s="22"/>
      <c r="CR1333" s="22"/>
      <c r="CS1333" s="22"/>
      <c r="CT1333" s="22"/>
      <c r="CU1333" s="22"/>
      <c r="CV1333" s="22"/>
      <c r="CW1333" s="22"/>
      <c r="CX1333" s="22"/>
      <c r="CY1333" s="22"/>
      <c r="CZ1333" s="22"/>
      <c r="DA1333" s="22"/>
      <c r="DB1333" s="22"/>
      <c r="DC1333" s="22"/>
      <c r="DD1333" s="22"/>
      <c r="DE1333" s="22"/>
      <c r="DF1333" s="22"/>
      <c r="DG1333" s="22"/>
      <c r="DH1333" s="22"/>
      <c r="DI1333" s="22"/>
      <c r="DJ1333" s="22"/>
      <c r="DK1333" s="22"/>
      <c r="DL1333" s="22"/>
      <c r="DM1333" s="22"/>
      <c r="DN1333" s="22"/>
      <c r="DO1333" s="22"/>
      <c r="DP1333" s="22"/>
      <c r="DQ1333" s="22"/>
      <c r="DR1333" s="22"/>
      <c r="DS1333" s="22"/>
      <c r="DT1333" s="22"/>
      <c r="DU1333" s="22"/>
      <c r="DV1333" s="22"/>
      <c r="DW1333" s="22"/>
      <c r="DX1333" s="22"/>
      <c r="DY1333" s="22"/>
      <c r="DZ1333" s="22"/>
      <c r="EA1333" s="22"/>
      <c r="EB1333" s="22"/>
      <c r="EC1333" s="22"/>
      <c r="ED1333" s="22"/>
      <c r="EE1333" s="22"/>
      <c r="EF1333" s="22"/>
      <c r="EG1333" s="22"/>
      <c r="EH1333" s="22"/>
      <c r="EI1333" s="22"/>
      <c r="EJ1333" s="22"/>
      <c r="EK1333" s="22"/>
      <c r="EL1333" s="22"/>
      <c r="EM1333" s="22"/>
      <c r="EN1333" s="22"/>
      <c r="EO1333" s="22"/>
      <c r="EP1333" s="22"/>
      <c r="EQ1333" s="22"/>
      <c r="ER1333" s="22"/>
      <c r="ES1333" s="22"/>
      <c r="ET1333" s="22"/>
      <c r="EU1333" s="22"/>
      <c r="EV1333" s="22"/>
      <c r="EW1333" s="22"/>
      <c r="EX1333" s="22"/>
      <c r="EY1333" s="22"/>
      <c r="EZ1333" s="22"/>
      <c r="FA1333" s="22"/>
      <c r="FB1333" s="22"/>
      <c r="FC1333" s="22"/>
      <c r="FD1333" s="22"/>
      <c r="FE1333" s="22"/>
      <c r="FF1333" s="22"/>
      <c r="FG1333" s="22"/>
      <c r="FH1333" s="22"/>
      <c r="FI1333" s="22"/>
      <c r="FJ1333" s="22"/>
      <c r="FK1333" s="22"/>
      <c r="FL1333" s="22"/>
      <c r="FM1333" s="22"/>
      <c r="FN1333" s="22"/>
      <c r="FO1333" s="22"/>
      <c r="FP1333" s="22"/>
      <c r="FQ1333" s="22"/>
      <c r="FR1333" s="22"/>
      <c r="FS1333" s="22"/>
      <c r="FT1333" s="22"/>
      <c r="FU1333" s="22"/>
      <c r="FV1333" s="48"/>
      <c r="FW1333" s="48"/>
      <c r="FX1333" s="48"/>
      <c r="FY1333" s="48"/>
      <c r="FZ1333" s="48"/>
      <c r="GA1333" s="48"/>
      <c r="GB1333" s="48"/>
      <c r="GC1333" s="48"/>
      <c r="GD1333" s="48"/>
    </row>
    <row r="1334" s="23" customFormat="1" ht="15" spans="1:186">
      <c r="A1334" s="50" t="s">
        <v>2432</v>
      </c>
      <c r="B1334" s="66" t="s">
        <v>2433</v>
      </c>
      <c r="C1334" s="52">
        <v>780</v>
      </c>
      <c r="D1334" s="52"/>
      <c r="E1334" s="47"/>
      <c r="F1334" s="22"/>
      <c r="G1334" s="22"/>
      <c r="H1334" s="22"/>
      <c r="I1334" s="22"/>
      <c r="J1334" s="22"/>
      <c r="K1334" s="22"/>
      <c r="L1334" s="22"/>
      <c r="M1334" s="22"/>
      <c r="N1334" s="22"/>
      <c r="O1334" s="22"/>
      <c r="P1334" s="22"/>
      <c r="Q1334" s="22"/>
      <c r="R1334" s="22"/>
      <c r="S1334" s="22"/>
      <c r="T1334" s="22"/>
      <c r="U1334" s="22"/>
      <c r="V1334" s="22"/>
      <c r="W1334" s="22"/>
      <c r="X1334" s="22"/>
      <c r="Y1334" s="22"/>
      <c r="Z1334" s="22"/>
      <c r="AA1334" s="22"/>
      <c r="AB1334" s="22"/>
      <c r="AC1334" s="22"/>
      <c r="AD1334" s="22"/>
      <c r="AE1334" s="22"/>
      <c r="AF1334" s="22"/>
      <c r="AG1334" s="22"/>
      <c r="AH1334" s="22"/>
      <c r="AI1334" s="22"/>
      <c r="AJ1334" s="22"/>
      <c r="AK1334" s="22"/>
      <c r="AL1334" s="22"/>
      <c r="AM1334" s="22"/>
      <c r="AN1334" s="22"/>
      <c r="AO1334" s="22"/>
      <c r="AP1334" s="22"/>
      <c r="AQ1334" s="22"/>
      <c r="AR1334" s="22"/>
      <c r="AS1334" s="22"/>
      <c r="AT1334" s="22"/>
      <c r="AU1334" s="22"/>
      <c r="AV1334" s="22"/>
      <c r="AW1334" s="22"/>
      <c r="AX1334" s="22"/>
      <c r="AY1334" s="22"/>
      <c r="AZ1334" s="22"/>
      <c r="BA1334" s="22"/>
      <c r="BB1334" s="22"/>
      <c r="BC1334" s="22"/>
      <c r="BD1334" s="22"/>
      <c r="BE1334" s="22"/>
      <c r="BF1334" s="22"/>
      <c r="BG1334" s="22"/>
      <c r="BH1334" s="22"/>
      <c r="BI1334" s="22"/>
      <c r="BJ1334" s="22"/>
      <c r="BK1334" s="22"/>
      <c r="BL1334" s="22"/>
      <c r="BM1334" s="22"/>
      <c r="BN1334" s="22"/>
      <c r="BO1334" s="22"/>
      <c r="BP1334" s="22"/>
      <c r="BQ1334" s="22"/>
      <c r="BR1334" s="22"/>
      <c r="BS1334" s="22"/>
      <c r="BT1334" s="22"/>
      <c r="BU1334" s="22"/>
      <c r="BV1334" s="22"/>
      <c r="BW1334" s="22"/>
      <c r="BX1334" s="22"/>
      <c r="BY1334" s="22"/>
      <c r="BZ1334" s="22"/>
      <c r="CA1334" s="22"/>
      <c r="CB1334" s="22"/>
      <c r="CC1334" s="22"/>
      <c r="CD1334" s="22"/>
      <c r="CE1334" s="22"/>
      <c r="CF1334" s="22"/>
      <c r="CG1334" s="22"/>
      <c r="CH1334" s="22"/>
      <c r="CI1334" s="22"/>
      <c r="CJ1334" s="22"/>
      <c r="CK1334" s="22"/>
      <c r="CL1334" s="22"/>
      <c r="CM1334" s="22"/>
      <c r="CN1334" s="22"/>
      <c r="CO1334" s="22"/>
      <c r="CP1334" s="22"/>
      <c r="CQ1334" s="22"/>
      <c r="CR1334" s="22"/>
      <c r="CS1334" s="22"/>
      <c r="CT1334" s="22"/>
      <c r="CU1334" s="22"/>
      <c r="CV1334" s="22"/>
      <c r="CW1334" s="22"/>
      <c r="CX1334" s="22"/>
      <c r="CY1334" s="22"/>
      <c r="CZ1334" s="22"/>
      <c r="DA1334" s="22"/>
      <c r="DB1334" s="22"/>
      <c r="DC1334" s="22"/>
      <c r="DD1334" s="22"/>
      <c r="DE1334" s="22"/>
      <c r="DF1334" s="22"/>
      <c r="DG1334" s="22"/>
      <c r="DH1334" s="22"/>
      <c r="DI1334" s="22"/>
      <c r="DJ1334" s="22"/>
      <c r="DK1334" s="22"/>
      <c r="DL1334" s="22"/>
      <c r="DM1334" s="22"/>
      <c r="DN1334" s="22"/>
      <c r="DO1334" s="22"/>
      <c r="DP1334" s="22"/>
      <c r="DQ1334" s="22"/>
      <c r="DR1334" s="22"/>
      <c r="DS1334" s="22"/>
      <c r="DT1334" s="22"/>
      <c r="DU1334" s="22"/>
      <c r="DV1334" s="22"/>
      <c r="DW1334" s="22"/>
      <c r="DX1334" s="22"/>
      <c r="DY1334" s="22"/>
      <c r="DZ1334" s="22"/>
      <c r="EA1334" s="22"/>
      <c r="EB1334" s="22"/>
      <c r="EC1334" s="22"/>
      <c r="ED1334" s="22"/>
      <c r="EE1334" s="22"/>
      <c r="EF1334" s="22"/>
      <c r="EG1334" s="22"/>
      <c r="EH1334" s="22"/>
      <c r="EI1334" s="22"/>
      <c r="EJ1334" s="22"/>
      <c r="EK1334" s="22"/>
      <c r="EL1334" s="22"/>
      <c r="EM1334" s="22"/>
      <c r="EN1334" s="22"/>
      <c r="EO1334" s="22"/>
      <c r="EP1334" s="22"/>
      <c r="EQ1334" s="22"/>
      <c r="ER1334" s="22"/>
      <c r="ES1334" s="22"/>
      <c r="ET1334" s="22"/>
      <c r="EU1334" s="22"/>
      <c r="EV1334" s="22"/>
      <c r="EW1334" s="22"/>
      <c r="EX1334" s="22"/>
      <c r="EY1334" s="22"/>
      <c r="EZ1334" s="22"/>
      <c r="FA1334" s="22"/>
      <c r="FB1334" s="22"/>
      <c r="FC1334" s="22"/>
      <c r="FD1334" s="22"/>
      <c r="FE1334" s="22"/>
      <c r="FF1334" s="22"/>
      <c r="FG1334" s="22"/>
      <c r="FH1334" s="22"/>
      <c r="FI1334" s="22"/>
      <c r="FJ1334" s="22"/>
      <c r="FK1334" s="22"/>
      <c r="FL1334" s="22"/>
      <c r="FM1334" s="22"/>
      <c r="FN1334" s="22"/>
      <c r="FO1334" s="22"/>
      <c r="FP1334" s="22"/>
      <c r="FQ1334" s="22"/>
      <c r="FR1334" s="22"/>
      <c r="FS1334" s="22"/>
      <c r="FT1334" s="22"/>
      <c r="FU1334" s="22"/>
      <c r="FV1334" s="48"/>
      <c r="FW1334" s="48"/>
      <c r="FX1334" s="48"/>
      <c r="FY1334" s="48"/>
      <c r="FZ1334" s="48"/>
      <c r="GA1334" s="48"/>
      <c r="GB1334" s="48"/>
      <c r="GC1334" s="48"/>
      <c r="GD1334" s="48"/>
    </row>
    <row r="1335" s="23" customFormat="1" ht="15" spans="1:186">
      <c r="A1335" s="50" t="s">
        <v>2434</v>
      </c>
      <c r="B1335" s="66" t="s">
        <v>2435</v>
      </c>
      <c r="C1335" s="52">
        <v>0</v>
      </c>
      <c r="D1335" s="52">
        <v>0</v>
      </c>
      <c r="E1335" s="47"/>
      <c r="F1335" s="22"/>
      <c r="G1335" s="22"/>
      <c r="H1335" s="22"/>
      <c r="I1335" s="22"/>
      <c r="J1335" s="22"/>
      <c r="K1335" s="22"/>
      <c r="L1335" s="22"/>
      <c r="M1335" s="22"/>
      <c r="N1335" s="22"/>
      <c r="O1335" s="22"/>
      <c r="P1335" s="22"/>
      <c r="Q1335" s="22"/>
      <c r="R1335" s="22"/>
      <c r="S1335" s="22"/>
      <c r="T1335" s="22"/>
      <c r="U1335" s="22"/>
      <c r="V1335" s="22"/>
      <c r="W1335" s="22"/>
      <c r="X1335" s="22"/>
      <c r="Y1335" s="22"/>
      <c r="Z1335" s="22"/>
      <c r="AA1335" s="22"/>
      <c r="AB1335" s="22"/>
      <c r="AC1335" s="22"/>
      <c r="AD1335" s="22"/>
      <c r="AE1335" s="22"/>
      <c r="AF1335" s="22"/>
      <c r="AG1335" s="22"/>
      <c r="AH1335" s="22"/>
      <c r="AI1335" s="22"/>
      <c r="AJ1335" s="22"/>
      <c r="AK1335" s="22"/>
      <c r="AL1335" s="22"/>
      <c r="AM1335" s="22"/>
      <c r="AN1335" s="22"/>
      <c r="AO1335" s="22"/>
      <c r="AP1335" s="22"/>
      <c r="AQ1335" s="22"/>
      <c r="AR1335" s="22"/>
      <c r="AS1335" s="22"/>
      <c r="AT1335" s="22"/>
      <c r="AU1335" s="22"/>
      <c r="AV1335" s="22"/>
      <c r="AW1335" s="22"/>
      <c r="AX1335" s="22"/>
      <c r="AY1335" s="22"/>
      <c r="AZ1335" s="22"/>
      <c r="BA1335" s="22"/>
      <c r="BB1335" s="22"/>
      <c r="BC1335" s="22"/>
      <c r="BD1335" s="22"/>
      <c r="BE1335" s="22"/>
      <c r="BF1335" s="22"/>
      <c r="BG1335" s="22"/>
      <c r="BH1335" s="22"/>
      <c r="BI1335" s="22"/>
      <c r="BJ1335" s="22"/>
      <c r="BK1335" s="22"/>
      <c r="BL1335" s="22"/>
      <c r="BM1335" s="22"/>
      <c r="BN1335" s="22"/>
      <c r="BO1335" s="22"/>
      <c r="BP1335" s="22"/>
      <c r="BQ1335" s="22"/>
      <c r="BR1335" s="22"/>
      <c r="BS1335" s="22"/>
      <c r="BT1335" s="22"/>
      <c r="BU1335" s="22"/>
      <c r="BV1335" s="22"/>
      <c r="BW1335" s="22"/>
      <c r="BX1335" s="22"/>
      <c r="BY1335" s="22"/>
      <c r="BZ1335" s="22"/>
      <c r="CA1335" s="22"/>
      <c r="CB1335" s="22"/>
      <c r="CC1335" s="22"/>
      <c r="CD1335" s="22"/>
      <c r="CE1335" s="22"/>
      <c r="CF1335" s="22"/>
      <c r="CG1335" s="22"/>
      <c r="CH1335" s="22"/>
      <c r="CI1335" s="22"/>
      <c r="CJ1335" s="22"/>
      <c r="CK1335" s="22"/>
      <c r="CL1335" s="22"/>
      <c r="CM1335" s="22"/>
      <c r="CN1335" s="22"/>
      <c r="CO1335" s="22"/>
      <c r="CP1335" s="22"/>
      <c r="CQ1335" s="22"/>
      <c r="CR1335" s="22"/>
      <c r="CS1335" s="22"/>
      <c r="CT1335" s="22"/>
      <c r="CU1335" s="22"/>
      <c r="CV1335" s="22"/>
      <c r="CW1335" s="22"/>
      <c r="CX1335" s="22"/>
      <c r="CY1335" s="22"/>
      <c r="CZ1335" s="22"/>
      <c r="DA1335" s="22"/>
      <c r="DB1335" s="22"/>
      <c r="DC1335" s="22"/>
      <c r="DD1335" s="22"/>
      <c r="DE1335" s="22"/>
      <c r="DF1335" s="22"/>
      <c r="DG1335" s="22"/>
      <c r="DH1335" s="22"/>
      <c r="DI1335" s="22"/>
      <c r="DJ1335" s="22"/>
      <c r="DK1335" s="22"/>
      <c r="DL1335" s="22"/>
      <c r="DM1335" s="22"/>
      <c r="DN1335" s="22"/>
      <c r="DO1335" s="22"/>
      <c r="DP1335" s="22"/>
      <c r="DQ1335" s="22"/>
      <c r="DR1335" s="22"/>
      <c r="DS1335" s="22"/>
      <c r="DT1335" s="22"/>
      <c r="DU1335" s="22"/>
      <c r="DV1335" s="22"/>
      <c r="DW1335" s="22"/>
      <c r="DX1335" s="22"/>
      <c r="DY1335" s="22"/>
      <c r="DZ1335" s="22"/>
      <c r="EA1335" s="22"/>
      <c r="EB1335" s="22"/>
      <c r="EC1335" s="22"/>
      <c r="ED1335" s="22"/>
      <c r="EE1335" s="22"/>
      <c r="EF1335" s="22"/>
      <c r="EG1335" s="22"/>
      <c r="EH1335" s="22"/>
      <c r="EI1335" s="22"/>
      <c r="EJ1335" s="22"/>
      <c r="EK1335" s="22"/>
      <c r="EL1335" s="22"/>
      <c r="EM1335" s="22"/>
      <c r="EN1335" s="22"/>
      <c r="EO1335" s="22"/>
      <c r="EP1335" s="22"/>
      <c r="EQ1335" s="22"/>
      <c r="ER1335" s="22"/>
      <c r="ES1335" s="22"/>
      <c r="ET1335" s="22"/>
      <c r="EU1335" s="22"/>
      <c r="EV1335" s="22"/>
      <c r="EW1335" s="22"/>
      <c r="EX1335" s="22"/>
      <c r="EY1335" s="22"/>
      <c r="EZ1335" s="22"/>
      <c r="FA1335" s="22"/>
      <c r="FB1335" s="22"/>
      <c r="FC1335" s="22"/>
      <c r="FD1335" s="22"/>
      <c r="FE1335" s="22"/>
      <c r="FF1335" s="22"/>
      <c r="FG1335" s="22"/>
      <c r="FH1335" s="22"/>
      <c r="FI1335" s="22"/>
      <c r="FJ1335" s="22"/>
      <c r="FK1335" s="22"/>
      <c r="FL1335" s="22"/>
      <c r="FM1335" s="22"/>
      <c r="FN1335" s="22"/>
      <c r="FO1335" s="22"/>
      <c r="FP1335" s="22"/>
      <c r="FQ1335" s="22"/>
      <c r="FR1335" s="22"/>
      <c r="FS1335" s="22"/>
      <c r="FT1335" s="22"/>
      <c r="FU1335" s="22"/>
      <c r="FV1335" s="48"/>
      <c r="FW1335" s="48"/>
      <c r="FX1335" s="48"/>
      <c r="FY1335" s="48"/>
      <c r="FZ1335" s="48"/>
      <c r="GA1335" s="48"/>
      <c r="GB1335" s="48"/>
      <c r="GC1335" s="48"/>
      <c r="GD1335" s="48"/>
    </row>
    <row r="1336" s="23" customFormat="1" ht="15" spans="1:186">
      <c r="A1336" s="44" t="s">
        <v>2436</v>
      </c>
      <c r="B1336" s="65" t="s">
        <v>2437</v>
      </c>
      <c r="C1336" s="46">
        <v>0</v>
      </c>
      <c r="D1336" s="46">
        <v>0</v>
      </c>
      <c r="E1336" s="47"/>
      <c r="F1336" s="22"/>
      <c r="G1336" s="22"/>
      <c r="H1336" s="22"/>
      <c r="I1336" s="22"/>
      <c r="J1336" s="22"/>
      <c r="K1336" s="22"/>
      <c r="L1336" s="22"/>
      <c r="M1336" s="22"/>
      <c r="N1336" s="22"/>
      <c r="O1336" s="22"/>
      <c r="P1336" s="22"/>
      <c r="Q1336" s="22"/>
      <c r="R1336" s="22"/>
      <c r="S1336" s="22"/>
      <c r="T1336" s="22"/>
      <c r="U1336" s="22"/>
      <c r="V1336" s="22"/>
      <c r="W1336" s="22"/>
      <c r="X1336" s="22"/>
      <c r="Y1336" s="22"/>
      <c r="Z1336" s="22"/>
      <c r="AA1336" s="22"/>
      <c r="AB1336" s="22"/>
      <c r="AC1336" s="22"/>
      <c r="AD1336" s="22"/>
      <c r="AE1336" s="22"/>
      <c r="AF1336" s="22"/>
      <c r="AG1336" s="22"/>
      <c r="AH1336" s="22"/>
      <c r="AI1336" s="22"/>
      <c r="AJ1336" s="22"/>
      <c r="AK1336" s="22"/>
      <c r="AL1336" s="22"/>
      <c r="AM1336" s="22"/>
      <c r="AN1336" s="22"/>
      <c r="AO1336" s="22"/>
      <c r="AP1336" s="22"/>
      <c r="AQ1336" s="22"/>
      <c r="AR1336" s="22"/>
      <c r="AS1336" s="22"/>
      <c r="AT1336" s="22"/>
      <c r="AU1336" s="22"/>
      <c r="AV1336" s="22"/>
      <c r="AW1336" s="22"/>
      <c r="AX1336" s="22"/>
      <c r="AY1336" s="22"/>
      <c r="AZ1336" s="22"/>
      <c r="BA1336" s="22"/>
      <c r="BB1336" s="22"/>
      <c r="BC1336" s="22"/>
      <c r="BD1336" s="22"/>
      <c r="BE1336" s="22"/>
      <c r="BF1336" s="22"/>
      <c r="BG1336" s="22"/>
      <c r="BH1336" s="22"/>
      <c r="BI1336" s="22"/>
      <c r="BJ1336" s="22"/>
      <c r="BK1336" s="22"/>
      <c r="BL1336" s="22"/>
      <c r="BM1336" s="22"/>
      <c r="BN1336" s="22"/>
      <c r="BO1336" s="22"/>
      <c r="BP1336" s="22"/>
      <c r="BQ1336" s="22"/>
      <c r="BR1336" s="22"/>
      <c r="BS1336" s="22"/>
      <c r="BT1336" s="22"/>
      <c r="BU1336" s="22"/>
      <c r="BV1336" s="22"/>
      <c r="BW1336" s="22"/>
      <c r="BX1336" s="22"/>
      <c r="BY1336" s="22"/>
      <c r="BZ1336" s="22"/>
      <c r="CA1336" s="22"/>
      <c r="CB1336" s="22"/>
      <c r="CC1336" s="22"/>
      <c r="CD1336" s="22"/>
      <c r="CE1336" s="22"/>
      <c r="CF1336" s="22"/>
      <c r="CG1336" s="22"/>
      <c r="CH1336" s="22"/>
      <c r="CI1336" s="22"/>
      <c r="CJ1336" s="22"/>
      <c r="CK1336" s="22"/>
      <c r="CL1336" s="22"/>
      <c r="CM1336" s="22"/>
      <c r="CN1336" s="22"/>
      <c r="CO1336" s="22"/>
      <c r="CP1336" s="22"/>
      <c r="CQ1336" s="22"/>
      <c r="CR1336" s="22"/>
      <c r="CS1336" s="22"/>
      <c r="CT1336" s="22"/>
      <c r="CU1336" s="22"/>
      <c r="CV1336" s="22"/>
      <c r="CW1336" s="22"/>
      <c r="CX1336" s="22"/>
      <c r="CY1336" s="22"/>
      <c r="CZ1336" s="22"/>
      <c r="DA1336" s="22"/>
      <c r="DB1336" s="22"/>
      <c r="DC1336" s="22"/>
      <c r="DD1336" s="22"/>
      <c r="DE1336" s="22"/>
      <c r="DF1336" s="22"/>
      <c r="DG1336" s="22"/>
      <c r="DH1336" s="22"/>
      <c r="DI1336" s="22"/>
      <c r="DJ1336" s="22"/>
      <c r="DK1336" s="22"/>
      <c r="DL1336" s="22"/>
      <c r="DM1336" s="22"/>
      <c r="DN1336" s="22"/>
      <c r="DO1336" s="22"/>
      <c r="DP1336" s="22"/>
      <c r="DQ1336" s="22"/>
      <c r="DR1336" s="22"/>
      <c r="DS1336" s="22"/>
      <c r="DT1336" s="22"/>
      <c r="DU1336" s="22"/>
      <c r="DV1336" s="22"/>
      <c r="DW1336" s="22"/>
      <c r="DX1336" s="22"/>
      <c r="DY1336" s="22"/>
      <c r="DZ1336" s="22"/>
      <c r="EA1336" s="22"/>
      <c r="EB1336" s="22"/>
      <c r="EC1336" s="22"/>
      <c r="ED1336" s="22"/>
      <c r="EE1336" s="22"/>
      <c r="EF1336" s="22"/>
      <c r="EG1336" s="22"/>
      <c r="EH1336" s="22"/>
      <c r="EI1336" s="22"/>
      <c r="EJ1336" s="22"/>
      <c r="EK1336" s="22"/>
      <c r="EL1336" s="22"/>
      <c r="EM1336" s="22"/>
      <c r="EN1336" s="22"/>
      <c r="EO1336" s="22"/>
      <c r="EP1336" s="22"/>
      <c r="EQ1336" s="22"/>
      <c r="ER1336" s="22"/>
      <c r="ES1336" s="22"/>
      <c r="ET1336" s="22"/>
      <c r="EU1336" s="22"/>
      <c r="EV1336" s="22"/>
      <c r="EW1336" s="22"/>
      <c r="EX1336" s="22"/>
      <c r="EY1336" s="22"/>
      <c r="EZ1336" s="22"/>
      <c r="FA1336" s="22"/>
      <c r="FB1336" s="22"/>
      <c r="FC1336" s="22"/>
      <c r="FD1336" s="22"/>
      <c r="FE1336" s="22"/>
      <c r="FF1336" s="22"/>
      <c r="FG1336" s="22"/>
      <c r="FH1336" s="22"/>
      <c r="FI1336" s="22"/>
      <c r="FJ1336" s="22"/>
      <c r="FK1336" s="22"/>
      <c r="FL1336" s="22"/>
      <c r="FM1336" s="22"/>
      <c r="FN1336" s="22"/>
      <c r="FO1336" s="22"/>
      <c r="FP1336" s="22"/>
      <c r="FQ1336" s="22"/>
      <c r="FR1336" s="22"/>
      <c r="FS1336" s="22"/>
      <c r="FT1336" s="22"/>
      <c r="FU1336" s="22"/>
      <c r="FV1336" s="48"/>
      <c r="FW1336" s="48"/>
      <c r="FX1336" s="48"/>
      <c r="FY1336" s="48"/>
      <c r="FZ1336" s="48"/>
      <c r="GA1336" s="48"/>
      <c r="GB1336" s="48"/>
      <c r="GC1336" s="48"/>
      <c r="GD1336" s="48"/>
    </row>
    <row r="1337" s="23" customFormat="1" ht="15" spans="1:186">
      <c r="A1337" s="44" t="s">
        <v>2438</v>
      </c>
      <c r="B1337" s="65" t="s">
        <v>2439</v>
      </c>
      <c r="C1337" s="46">
        <v>0</v>
      </c>
      <c r="D1337" s="46">
        <v>0</v>
      </c>
      <c r="E1337" s="47"/>
      <c r="F1337" s="22"/>
      <c r="G1337" s="22"/>
      <c r="H1337" s="22"/>
      <c r="I1337" s="22"/>
      <c r="J1337" s="22"/>
      <c r="K1337" s="22"/>
      <c r="L1337" s="22"/>
      <c r="M1337" s="22"/>
      <c r="N1337" s="22"/>
      <c r="O1337" s="22"/>
      <c r="P1337" s="22"/>
      <c r="Q1337" s="22"/>
      <c r="R1337" s="22"/>
      <c r="S1337" s="22"/>
      <c r="T1337" s="22"/>
      <c r="U1337" s="22"/>
      <c r="V1337" s="22"/>
      <c r="W1337" s="22"/>
      <c r="X1337" s="22"/>
      <c r="Y1337" s="22"/>
      <c r="Z1337" s="22"/>
      <c r="AA1337" s="22"/>
      <c r="AB1337" s="22"/>
      <c r="AC1337" s="22"/>
      <c r="AD1337" s="22"/>
      <c r="AE1337" s="22"/>
      <c r="AF1337" s="22"/>
      <c r="AG1337" s="22"/>
      <c r="AH1337" s="22"/>
      <c r="AI1337" s="22"/>
      <c r="AJ1337" s="22"/>
      <c r="AK1337" s="22"/>
      <c r="AL1337" s="22"/>
      <c r="AM1337" s="22"/>
      <c r="AN1337" s="22"/>
      <c r="AO1337" s="22"/>
      <c r="AP1337" s="22"/>
      <c r="AQ1337" s="22"/>
      <c r="AR1337" s="22"/>
      <c r="AS1337" s="22"/>
      <c r="AT1337" s="22"/>
      <c r="AU1337" s="22"/>
      <c r="AV1337" s="22"/>
      <c r="AW1337" s="22"/>
      <c r="AX1337" s="22"/>
      <c r="AY1337" s="22"/>
      <c r="AZ1337" s="22"/>
      <c r="BA1337" s="22"/>
      <c r="BB1337" s="22"/>
      <c r="BC1337" s="22"/>
      <c r="BD1337" s="22"/>
      <c r="BE1337" s="22"/>
      <c r="BF1337" s="22"/>
      <c r="BG1337" s="22"/>
      <c r="BH1337" s="22"/>
      <c r="BI1337" s="22"/>
      <c r="BJ1337" s="22"/>
      <c r="BK1337" s="22"/>
      <c r="BL1337" s="22"/>
      <c r="BM1337" s="22"/>
      <c r="BN1337" s="22"/>
      <c r="BO1337" s="22"/>
      <c r="BP1337" s="22"/>
      <c r="BQ1337" s="22"/>
      <c r="BR1337" s="22"/>
      <c r="BS1337" s="22"/>
      <c r="BT1337" s="22"/>
      <c r="BU1337" s="22"/>
      <c r="BV1337" s="22"/>
      <c r="BW1337" s="22"/>
      <c r="BX1337" s="22"/>
      <c r="BY1337" s="22"/>
      <c r="BZ1337" s="22"/>
      <c r="CA1337" s="22"/>
      <c r="CB1337" s="22"/>
      <c r="CC1337" s="22"/>
      <c r="CD1337" s="22"/>
      <c r="CE1337" s="22"/>
      <c r="CF1337" s="22"/>
      <c r="CG1337" s="22"/>
      <c r="CH1337" s="22"/>
      <c r="CI1337" s="22"/>
      <c r="CJ1337" s="22"/>
      <c r="CK1337" s="22"/>
      <c r="CL1337" s="22"/>
      <c r="CM1337" s="22"/>
      <c r="CN1337" s="22"/>
      <c r="CO1337" s="22"/>
      <c r="CP1337" s="22"/>
      <c r="CQ1337" s="22"/>
      <c r="CR1337" s="22"/>
      <c r="CS1337" s="22"/>
      <c r="CT1337" s="22"/>
      <c r="CU1337" s="22"/>
      <c r="CV1337" s="22"/>
      <c r="CW1337" s="22"/>
      <c r="CX1337" s="22"/>
      <c r="CY1337" s="22"/>
      <c r="CZ1337" s="22"/>
      <c r="DA1337" s="22"/>
      <c r="DB1337" s="22"/>
      <c r="DC1337" s="22"/>
      <c r="DD1337" s="22"/>
      <c r="DE1337" s="22"/>
      <c r="DF1337" s="22"/>
      <c r="DG1337" s="22"/>
      <c r="DH1337" s="22"/>
      <c r="DI1337" s="22"/>
      <c r="DJ1337" s="22"/>
      <c r="DK1337" s="22"/>
      <c r="DL1337" s="22"/>
      <c r="DM1337" s="22"/>
      <c r="DN1337" s="22"/>
      <c r="DO1337" s="22"/>
      <c r="DP1337" s="22"/>
      <c r="DQ1337" s="22"/>
      <c r="DR1337" s="22"/>
      <c r="DS1337" s="22"/>
      <c r="DT1337" s="22"/>
      <c r="DU1337" s="22"/>
      <c r="DV1337" s="22"/>
      <c r="DW1337" s="22"/>
      <c r="DX1337" s="22"/>
      <c r="DY1337" s="22"/>
      <c r="DZ1337" s="22"/>
      <c r="EA1337" s="22"/>
      <c r="EB1337" s="22"/>
      <c r="EC1337" s="22"/>
      <c r="ED1337" s="22"/>
      <c r="EE1337" s="22"/>
      <c r="EF1337" s="22"/>
      <c r="EG1337" s="22"/>
      <c r="EH1337" s="22"/>
      <c r="EI1337" s="22"/>
      <c r="EJ1337" s="22"/>
      <c r="EK1337" s="22"/>
      <c r="EL1337" s="22"/>
      <c r="EM1337" s="22"/>
      <c r="EN1337" s="22"/>
      <c r="EO1337" s="22"/>
      <c r="EP1337" s="22"/>
      <c r="EQ1337" s="22"/>
      <c r="ER1337" s="22"/>
      <c r="ES1337" s="22"/>
      <c r="ET1337" s="22"/>
      <c r="EU1337" s="22"/>
      <c r="EV1337" s="22"/>
      <c r="EW1337" s="22"/>
      <c r="EX1337" s="22"/>
      <c r="EY1337" s="22"/>
      <c r="EZ1337" s="22"/>
      <c r="FA1337" s="22"/>
      <c r="FB1337" s="22"/>
      <c r="FC1337" s="22"/>
      <c r="FD1337" s="22"/>
      <c r="FE1337" s="22"/>
      <c r="FF1337" s="22"/>
      <c r="FG1337" s="22"/>
      <c r="FH1337" s="22"/>
      <c r="FI1337" s="22"/>
      <c r="FJ1337" s="22"/>
      <c r="FK1337" s="22"/>
      <c r="FL1337" s="22"/>
      <c r="FM1337" s="22"/>
      <c r="FN1337" s="22"/>
      <c r="FO1337" s="22"/>
      <c r="FP1337" s="22"/>
      <c r="FQ1337" s="22"/>
      <c r="FR1337" s="22"/>
      <c r="FS1337" s="22"/>
      <c r="FT1337" s="22"/>
      <c r="FU1337" s="22"/>
      <c r="FV1337" s="48"/>
      <c r="FW1337" s="48"/>
      <c r="FX1337" s="48"/>
      <c r="FY1337" s="48"/>
      <c r="FZ1337" s="48"/>
      <c r="GA1337" s="48"/>
      <c r="GB1337" s="48"/>
      <c r="GC1337" s="48"/>
      <c r="GD1337" s="48"/>
    </row>
    <row r="1338" s="23" customFormat="1" ht="15" spans="1:186">
      <c r="A1338" s="75" t="s">
        <v>2440</v>
      </c>
      <c r="B1338" s="66" t="s">
        <v>2439</v>
      </c>
      <c r="C1338" s="52">
        <v>0</v>
      </c>
      <c r="D1338" s="52">
        <v>0</v>
      </c>
      <c r="E1338" s="47"/>
      <c r="F1338" s="22"/>
      <c r="G1338" s="22"/>
      <c r="H1338" s="22"/>
      <c r="I1338" s="22"/>
      <c r="J1338" s="22"/>
      <c r="K1338" s="22"/>
      <c r="L1338" s="22"/>
      <c r="M1338" s="22"/>
      <c r="N1338" s="22"/>
      <c r="O1338" s="22"/>
      <c r="P1338" s="22"/>
      <c r="Q1338" s="22"/>
      <c r="R1338" s="22"/>
      <c r="S1338" s="22"/>
      <c r="T1338" s="22"/>
      <c r="U1338" s="22"/>
      <c r="V1338" s="22"/>
      <c r="W1338" s="22"/>
      <c r="X1338" s="22"/>
      <c r="Y1338" s="22"/>
      <c r="Z1338" s="22"/>
      <c r="AA1338" s="22"/>
      <c r="AB1338" s="22"/>
      <c r="AC1338" s="22"/>
      <c r="AD1338" s="22"/>
      <c r="AE1338" s="22"/>
      <c r="AF1338" s="22"/>
      <c r="AG1338" s="22"/>
      <c r="AH1338" s="22"/>
      <c r="AI1338" s="22"/>
      <c r="AJ1338" s="22"/>
      <c r="AK1338" s="22"/>
      <c r="AL1338" s="22"/>
      <c r="AM1338" s="22"/>
      <c r="AN1338" s="22"/>
      <c r="AO1338" s="22"/>
      <c r="AP1338" s="22"/>
      <c r="AQ1338" s="22"/>
      <c r="AR1338" s="22"/>
      <c r="AS1338" s="22"/>
      <c r="AT1338" s="22"/>
      <c r="AU1338" s="22"/>
      <c r="AV1338" s="22"/>
      <c r="AW1338" s="22"/>
      <c r="AX1338" s="22"/>
      <c r="AY1338" s="22"/>
      <c r="AZ1338" s="22"/>
      <c r="BA1338" s="22"/>
      <c r="BB1338" s="22"/>
      <c r="BC1338" s="22"/>
      <c r="BD1338" s="22"/>
      <c r="BE1338" s="22"/>
      <c r="BF1338" s="22"/>
      <c r="BG1338" s="22"/>
      <c r="BH1338" s="22"/>
      <c r="BI1338" s="22"/>
      <c r="BJ1338" s="22"/>
      <c r="BK1338" s="22"/>
      <c r="BL1338" s="22"/>
      <c r="BM1338" s="22"/>
      <c r="BN1338" s="22"/>
      <c r="BO1338" s="22"/>
      <c r="BP1338" s="22"/>
      <c r="BQ1338" s="22"/>
      <c r="BR1338" s="22"/>
      <c r="BS1338" s="22"/>
      <c r="BT1338" s="22"/>
      <c r="BU1338" s="22"/>
      <c r="BV1338" s="22"/>
      <c r="BW1338" s="22"/>
      <c r="BX1338" s="22"/>
      <c r="BY1338" s="22"/>
      <c r="BZ1338" s="22"/>
      <c r="CA1338" s="22"/>
      <c r="CB1338" s="22"/>
      <c r="CC1338" s="22"/>
      <c r="CD1338" s="22"/>
      <c r="CE1338" s="22"/>
      <c r="CF1338" s="22"/>
      <c r="CG1338" s="22"/>
      <c r="CH1338" s="22"/>
      <c r="CI1338" s="22"/>
      <c r="CJ1338" s="22"/>
      <c r="CK1338" s="22"/>
      <c r="CL1338" s="22"/>
      <c r="CM1338" s="22"/>
      <c r="CN1338" s="22"/>
      <c r="CO1338" s="22"/>
      <c r="CP1338" s="22"/>
      <c r="CQ1338" s="22"/>
      <c r="CR1338" s="22"/>
      <c r="CS1338" s="22"/>
      <c r="CT1338" s="22"/>
      <c r="CU1338" s="22"/>
      <c r="CV1338" s="22"/>
      <c r="CW1338" s="22"/>
      <c r="CX1338" s="22"/>
      <c r="CY1338" s="22"/>
      <c r="CZ1338" s="22"/>
      <c r="DA1338" s="22"/>
      <c r="DB1338" s="22"/>
      <c r="DC1338" s="22"/>
      <c r="DD1338" s="22"/>
      <c r="DE1338" s="22"/>
      <c r="DF1338" s="22"/>
      <c r="DG1338" s="22"/>
      <c r="DH1338" s="22"/>
      <c r="DI1338" s="22"/>
      <c r="DJ1338" s="22"/>
      <c r="DK1338" s="22"/>
      <c r="DL1338" s="22"/>
      <c r="DM1338" s="22"/>
      <c r="DN1338" s="22"/>
      <c r="DO1338" s="22"/>
      <c r="DP1338" s="22"/>
      <c r="DQ1338" s="22"/>
      <c r="DR1338" s="22"/>
      <c r="DS1338" s="22"/>
      <c r="DT1338" s="22"/>
      <c r="DU1338" s="22"/>
      <c r="DV1338" s="22"/>
      <c r="DW1338" s="22"/>
      <c r="DX1338" s="22"/>
      <c r="DY1338" s="22"/>
      <c r="DZ1338" s="22"/>
      <c r="EA1338" s="22"/>
      <c r="EB1338" s="22"/>
      <c r="EC1338" s="22"/>
      <c r="ED1338" s="22"/>
      <c r="EE1338" s="22"/>
      <c r="EF1338" s="22"/>
      <c r="EG1338" s="22"/>
      <c r="EH1338" s="22"/>
      <c r="EI1338" s="22"/>
      <c r="EJ1338" s="22"/>
      <c r="EK1338" s="22"/>
      <c r="EL1338" s="22"/>
      <c r="EM1338" s="22"/>
      <c r="EN1338" s="22"/>
      <c r="EO1338" s="22"/>
      <c r="EP1338" s="22"/>
      <c r="EQ1338" s="22"/>
      <c r="ER1338" s="22"/>
      <c r="ES1338" s="22"/>
      <c r="ET1338" s="22"/>
      <c r="EU1338" s="22"/>
      <c r="EV1338" s="22"/>
      <c r="EW1338" s="22"/>
      <c r="EX1338" s="22"/>
      <c r="EY1338" s="22"/>
      <c r="EZ1338" s="22"/>
      <c r="FA1338" s="22"/>
      <c r="FB1338" s="22"/>
      <c r="FC1338" s="22"/>
      <c r="FD1338" s="22"/>
      <c r="FE1338" s="22"/>
      <c r="FF1338" s="22"/>
      <c r="FG1338" s="22"/>
      <c r="FH1338" s="22"/>
      <c r="FI1338" s="22"/>
      <c r="FJ1338" s="22"/>
      <c r="FK1338" s="22"/>
      <c r="FL1338" s="22"/>
      <c r="FM1338" s="22"/>
      <c r="FN1338" s="22"/>
      <c r="FO1338" s="22"/>
      <c r="FP1338" s="22"/>
      <c r="FQ1338" s="22"/>
      <c r="FR1338" s="22"/>
      <c r="FS1338" s="22"/>
      <c r="FT1338" s="22"/>
      <c r="FU1338" s="22"/>
      <c r="FV1338" s="48"/>
      <c r="FW1338" s="48"/>
      <c r="FX1338" s="48"/>
      <c r="FY1338" s="48"/>
      <c r="FZ1338" s="48"/>
      <c r="GA1338" s="48"/>
      <c r="GB1338" s="48"/>
      <c r="GC1338" s="48"/>
      <c r="GD1338" s="48"/>
    </row>
    <row r="1339" s="23" customFormat="1" ht="15" spans="1:186">
      <c r="A1339" s="67"/>
      <c r="B1339" s="68" t="s">
        <v>134</v>
      </c>
      <c r="C1339" s="69">
        <v>227044</v>
      </c>
      <c r="D1339" s="69">
        <v>219801</v>
      </c>
      <c r="E1339" s="47">
        <f>SUM(D1339/C1339)</f>
        <v>0.968098694526171</v>
      </c>
      <c r="F1339" s="22"/>
      <c r="G1339" s="22"/>
      <c r="H1339" s="22"/>
      <c r="I1339" s="22"/>
      <c r="J1339" s="22"/>
      <c r="K1339" s="22"/>
      <c r="L1339" s="22"/>
      <c r="M1339" s="22"/>
      <c r="N1339" s="22"/>
      <c r="O1339" s="22"/>
      <c r="P1339" s="22"/>
      <c r="Q1339" s="22"/>
      <c r="R1339" s="22"/>
      <c r="S1339" s="22"/>
      <c r="T1339" s="22"/>
      <c r="U1339" s="22"/>
      <c r="V1339" s="22"/>
      <c r="W1339" s="22"/>
      <c r="X1339" s="22"/>
      <c r="Y1339" s="22"/>
      <c r="Z1339" s="22"/>
      <c r="AA1339" s="22"/>
      <c r="AB1339" s="22"/>
      <c r="AC1339" s="22"/>
      <c r="AD1339" s="22"/>
      <c r="AE1339" s="22"/>
      <c r="AF1339" s="22"/>
      <c r="AG1339" s="22"/>
      <c r="AH1339" s="22"/>
      <c r="AI1339" s="22"/>
      <c r="AJ1339" s="22"/>
      <c r="AK1339" s="22"/>
      <c r="AL1339" s="22"/>
      <c r="AM1339" s="22"/>
      <c r="AN1339" s="22"/>
      <c r="AO1339" s="22"/>
      <c r="AP1339" s="22"/>
      <c r="AQ1339" s="22"/>
      <c r="AR1339" s="22"/>
      <c r="AS1339" s="22"/>
      <c r="AT1339" s="22"/>
      <c r="AU1339" s="22"/>
      <c r="AV1339" s="22"/>
      <c r="AW1339" s="22"/>
      <c r="AX1339" s="22"/>
      <c r="AY1339" s="22"/>
      <c r="AZ1339" s="22"/>
      <c r="BA1339" s="22"/>
      <c r="BB1339" s="22"/>
      <c r="BC1339" s="22"/>
      <c r="BD1339" s="22"/>
      <c r="BE1339" s="22"/>
      <c r="BF1339" s="22"/>
      <c r="BG1339" s="22"/>
      <c r="BH1339" s="22"/>
      <c r="BI1339" s="22"/>
      <c r="BJ1339" s="22"/>
      <c r="BK1339" s="22"/>
      <c r="BL1339" s="22"/>
      <c r="BM1339" s="22"/>
      <c r="BN1339" s="22"/>
      <c r="BO1339" s="22"/>
      <c r="BP1339" s="22"/>
      <c r="BQ1339" s="22"/>
      <c r="BR1339" s="22"/>
      <c r="BS1339" s="22"/>
      <c r="BT1339" s="22"/>
      <c r="BU1339" s="22"/>
      <c r="BV1339" s="22"/>
      <c r="BW1339" s="22"/>
      <c r="BX1339" s="22"/>
      <c r="BY1339" s="22"/>
      <c r="BZ1339" s="22"/>
      <c r="CA1339" s="22"/>
      <c r="CB1339" s="22"/>
      <c r="CC1339" s="22"/>
      <c r="CD1339" s="22"/>
      <c r="CE1339" s="22"/>
      <c r="CF1339" s="22"/>
      <c r="CG1339" s="22"/>
      <c r="CH1339" s="22"/>
      <c r="CI1339" s="22"/>
      <c r="CJ1339" s="22"/>
      <c r="CK1339" s="22"/>
      <c r="CL1339" s="22"/>
      <c r="CM1339" s="22"/>
      <c r="CN1339" s="22"/>
      <c r="CO1339" s="22"/>
      <c r="CP1339" s="22"/>
      <c r="CQ1339" s="22"/>
      <c r="CR1339" s="22"/>
      <c r="CS1339" s="22"/>
      <c r="CT1339" s="22"/>
      <c r="CU1339" s="22"/>
      <c r="CV1339" s="22"/>
      <c r="CW1339" s="22"/>
      <c r="CX1339" s="22"/>
      <c r="CY1339" s="22"/>
      <c r="CZ1339" s="22"/>
      <c r="DA1339" s="22"/>
      <c r="DB1339" s="22"/>
      <c r="DC1339" s="22"/>
      <c r="DD1339" s="22"/>
      <c r="DE1339" s="22"/>
      <c r="DF1339" s="22"/>
      <c r="DG1339" s="22"/>
      <c r="DH1339" s="22"/>
      <c r="DI1339" s="22"/>
      <c r="DJ1339" s="22"/>
      <c r="DK1339" s="22"/>
      <c r="DL1339" s="22"/>
      <c r="DM1339" s="22"/>
      <c r="DN1339" s="22"/>
      <c r="DO1339" s="22"/>
      <c r="DP1339" s="22"/>
      <c r="DQ1339" s="22"/>
      <c r="DR1339" s="22"/>
      <c r="DS1339" s="22"/>
      <c r="DT1339" s="22"/>
      <c r="DU1339" s="22"/>
      <c r="DV1339" s="22"/>
      <c r="DW1339" s="22"/>
      <c r="DX1339" s="22"/>
      <c r="DY1339" s="22"/>
      <c r="DZ1339" s="22"/>
      <c r="EA1339" s="22"/>
      <c r="EB1339" s="22"/>
      <c r="EC1339" s="22"/>
      <c r="ED1339" s="22"/>
      <c r="EE1339" s="22"/>
      <c r="EF1339" s="22"/>
      <c r="EG1339" s="22"/>
      <c r="EH1339" s="22"/>
      <c r="EI1339" s="22"/>
      <c r="EJ1339" s="22"/>
      <c r="EK1339" s="22"/>
      <c r="EL1339" s="22"/>
      <c r="EM1339" s="22"/>
      <c r="EN1339" s="22"/>
      <c r="EO1339" s="22"/>
      <c r="EP1339" s="22"/>
      <c r="EQ1339" s="22"/>
      <c r="ER1339" s="22"/>
      <c r="ES1339" s="22"/>
      <c r="ET1339" s="22"/>
      <c r="EU1339" s="22"/>
      <c r="EV1339" s="22"/>
      <c r="EW1339" s="22"/>
      <c r="EX1339" s="22"/>
      <c r="EY1339" s="22"/>
      <c r="EZ1339" s="22"/>
      <c r="FA1339" s="22"/>
      <c r="FB1339" s="22"/>
      <c r="FC1339" s="22"/>
      <c r="FD1339" s="22"/>
      <c r="FE1339" s="22"/>
      <c r="FF1339" s="22"/>
      <c r="FG1339" s="22"/>
      <c r="FH1339" s="22"/>
      <c r="FI1339" s="22"/>
      <c r="FJ1339" s="22"/>
      <c r="FK1339" s="22"/>
      <c r="FL1339" s="22"/>
      <c r="FM1339" s="22"/>
      <c r="FN1339" s="22"/>
      <c r="FO1339" s="22"/>
      <c r="FP1339" s="22"/>
      <c r="FQ1339" s="22"/>
      <c r="FR1339" s="22"/>
      <c r="FS1339" s="22"/>
      <c r="FT1339" s="22"/>
      <c r="FU1339" s="22"/>
      <c r="FV1339" s="48"/>
      <c r="FW1339" s="48"/>
      <c r="FX1339" s="48"/>
      <c r="FY1339" s="48"/>
      <c r="FZ1339" s="48"/>
      <c r="GA1339" s="48"/>
      <c r="GB1339" s="48"/>
      <c r="GC1339" s="48"/>
      <c r="GD1339" s="48"/>
    </row>
  </sheetData>
  <mergeCells count="4">
    <mergeCell ref="A2:E2"/>
    <mergeCell ref="A4:B4"/>
    <mergeCell ref="D4:E4"/>
    <mergeCell ref="C4:C5"/>
  </mergeCells>
  <pageMargins left="0.751388888888889" right="0.751388888888889" top="1" bottom="1" header="0.5" footer="0.5"/>
  <pageSetup paperSize="9" orientation="portrait" horizontalDpi="600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workbookViewId="0">
      <selection activeCell="A1" sqref="A1"/>
    </sheetView>
  </sheetViews>
  <sheetFormatPr defaultColWidth="10" defaultRowHeight="13.5" outlineLevelCol="4"/>
  <cols>
    <col min="1" max="1" width="27.1416666666667" customWidth="1"/>
    <col min="2" max="2" width="29.175" customWidth="1"/>
    <col min="3" max="4" width="23.075" customWidth="1"/>
    <col min="5" max="5" width="11.4" customWidth="1"/>
  </cols>
  <sheetData>
    <row r="1" ht="16.35" customHeight="1" spans="1:5">
      <c r="A1" s="1" t="s">
        <v>15</v>
      </c>
    </row>
    <row r="2" ht="39.1" customHeight="1" spans="1:5">
      <c r="A2" s="14" t="s">
        <v>16</v>
      </c>
      <c r="B2" s="14"/>
      <c r="C2" s="14"/>
      <c r="D2" s="14"/>
      <c r="E2" s="14"/>
    </row>
    <row r="3" ht="19.8" customHeight="1" spans="1:5">
      <c r="A3" s="3"/>
      <c r="C3" s="3"/>
      <c r="D3" s="4" t="s">
        <v>49</v>
      </c>
      <c r="E3" s="4"/>
    </row>
    <row r="4" ht="39.1" customHeight="1" spans="1:5">
      <c r="A4" s="5" t="s">
        <v>96</v>
      </c>
      <c r="B4" s="5" t="s">
        <v>96</v>
      </c>
      <c r="C4" s="5" t="s">
        <v>51</v>
      </c>
      <c r="D4" s="5" t="s">
        <v>52</v>
      </c>
      <c r="E4" s="5" t="s">
        <v>53</v>
      </c>
    </row>
    <row r="5" ht="22.8" customHeight="1" spans="1:5">
      <c r="A5" s="5" t="s">
        <v>2441</v>
      </c>
      <c r="B5" s="5" t="s">
        <v>2441</v>
      </c>
      <c r="C5" s="7"/>
      <c r="D5" s="15">
        <v>238527</v>
      </c>
      <c r="E5" s="7"/>
    </row>
    <row r="6" ht="22.8" customHeight="1" spans="1:5">
      <c r="A6" s="6" t="s">
        <v>2442</v>
      </c>
      <c r="B6" s="6" t="s">
        <v>2443</v>
      </c>
      <c r="C6" s="6"/>
      <c r="D6" s="15">
        <v>41093.370464</v>
      </c>
      <c r="E6" s="6"/>
    </row>
    <row r="7" ht="22.8" customHeight="1" spans="1:5">
      <c r="A7" s="7" t="s">
        <v>2444</v>
      </c>
      <c r="B7" s="7" t="s">
        <v>2445</v>
      </c>
      <c r="C7" s="7"/>
      <c r="D7" s="16">
        <v>31407.882648</v>
      </c>
      <c r="E7" s="7"/>
    </row>
    <row r="8" ht="22.8" customHeight="1" spans="1:5">
      <c r="A8" s="7" t="s">
        <v>2446</v>
      </c>
      <c r="B8" s="7" t="s">
        <v>2447</v>
      </c>
      <c r="C8" s="7"/>
      <c r="D8" s="16">
        <v>6842.283516</v>
      </c>
      <c r="E8" s="7"/>
    </row>
    <row r="9" ht="22.8" customHeight="1" spans="1:5">
      <c r="A9" s="7" t="s">
        <v>2448</v>
      </c>
      <c r="B9" s="7" t="s">
        <v>2449</v>
      </c>
      <c r="C9" s="7"/>
      <c r="D9" s="16">
        <v>2403.246079</v>
      </c>
      <c r="E9" s="7"/>
    </row>
    <row r="10" ht="22.8" customHeight="1" spans="1:5">
      <c r="A10" s="7" t="s">
        <v>2450</v>
      </c>
      <c r="B10" s="7" t="s">
        <v>2451</v>
      </c>
      <c r="C10" s="7"/>
      <c r="D10" s="16">
        <v>439.958221</v>
      </c>
      <c r="E10" s="7"/>
    </row>
    <row r="11" ht="22.8" customHeight="1" spans="1:5">
      <c r="A11" s="6" t="s">
        <v>2452</v>
      </c>
      <c r="B11" s="6" t="s">
        <v>2453</v>
      </c>
      <c r="C11" s="6"/>
      <c r="D11" s="15">
        <v>35535.37588</v>
      </c>
      <c r="E11" s="6"/>
    </row>
    <row r="12" ht="22.8" customHeight="1" spans="1:5">
      <c r="A12" s="7" t="s">
        <v>2454</v>
      </c>
      <c r="B12" s="7" t="s">
        <v>2455</v>
      </c>
      <c r="C12" s="7"/>
      <c r="D12" s="16">
        <v>13216.249758</v>
      </c>
      <c r="E12" s="7"/>
    </row>
    <row r="13" ht="22.8" customHeight="1" spans="1:5">
      <c r="A13" s="7" t="s">
        <v>2456</v>
      </c>
      <c r="B13" s="7" t="s">
        <v>2457</v>
      </c>
      <c r="C13" s="7"/>
      <c r="D13" s="16">
        <v>160.4562</v>
      </c>
      <c r="E13" s="7"/>
    </row>
    <row r="14" ht="22.8" customHeight="1" spans="1:5">
      <c r="A14" s="7" t="s">
        <v>2458</v>
      </c>
      <c r="B14" s="7" t="s">
        <v>2459</v>
      </c>
      <c r="C14" s="7"/>
      <c r="D14" s="16">
        <v>408.9189</v>
      </c>
      <c r="E14" s="7"/>
    </row>
    <row r="15" ht="22.8" customHeight="1" spans="1:5">
      <c r="A15" s="7" t="s">
        <v>2460</v>
      </c>
      <c r="B15" s="7" t="s">
        <v>2461</v>
      </c>
      <c r="C15" s="7"/>
      <c r="D15" s="16">
        <v>826.3105</v>
      </c>
      <c r="E15" s="7"/>
    </row>
    <row r="16" ht="22.8" customHeight="1" spans="1:5">
      <c r="A16" s="7" t="s">
        <v>2462</v>
      </c>
      <c r="B16" s="7" t="s">
        <v>2463</v>
      </c>
      <c r="C16" s="7"/>
      <c r="D16" s="16">
        <v>9794.207251</v>
      </c>
      <c r="E16" s="7"/>
    </row>
    <row r="17" ht="22.8" customHeight="1" spans="1:5">
      <c r="A17" s="7" t="s">
        <v>2464</v>
      </c>
      <c r="B17" s="7" t="s">
        <v>2465</v>
      </c>
      <c r="C17" s="7"/>
      <c r="D17" s="16">
        <v>140.849</v>
      </c>
      <c r="E17" s="7"/>
    </row>
    <row r="18" ht="22.8" customHeight="1" spans="1:5">
      <c r="A18" s="7" t="s">
        <v>2466</v>
      </c>
      <c r="B18" s="7" t="s">
        <v>2467</v>
      </c>
      <c r="C18" s="7"/>
      <c r="D18" s="16">
        <v>382.019481</v>
      </c>
      <c r="E18" s="7"/>
    </row>
    <row r="19" ht="22.8" customHeight="1" spans="1:5">
      <c r="A19" s="7" t="s">
        <v>2468</v>
      </c>
      <c r="B19" s="7" t="s">
        <v>2469</v>
      </c>
      <c r="C19" s="7"/>
      <c r="D19" s="16">
        <v>2441.176876</v>
      </c>
      <c r="E19" s="7"/>
    </row>
    <row r="20" ht="22.8" customHeight="1" spans="1:5">
      <c r="A20" s="7" t="s">
        <v>2470</v>
      </c>
      <c r="B20" s="7" t="s">
        <v>2471</v>
      </c>
      <c r="C20" s="7"/>
      <c r="D20" s="16">
        <v>8165.187914</v>
      </c>
      <c r="E20" s="7"/>
    </row>
    <row r="21" ht="22.8" customHeight="1" spans="1:5">
      <c r="A21" s="6" t="s">
        <v>2472</v>
      </c>
      <c r="B21" s="6" t="s">
        <v>2473</v>
      </c>
      <c r="C21" s="6"/>
      <c r="D21" s="15">
        <v>43588.280807</v>
      </c>
      <c r="E21" s="6"/>
    </row>
    <row r="22" ht="22.8" customHeight="1" spans="1:5">
      <c r="A22" s="7" t="s">
        <v>2474</v>
      </c>
      <c r="B22" s="7" t="s">
        <v>2475</v>
      </c>
      <c r="C22" s="7"/>
      <c r="D22" s="16">
        <v>77</v>
      </c>
      <c r="E22" s="7"/>
    </row>
    <row r="23" ht="22.8" customHeight="1" spans="1:5">
      <c r="A23" s="7" t="s">
        <v>2476</v>
      </c>
      <c r="B23" s="7" t="s">
        <v>2477</v>
      </c>
      <c r="C23" s="7"/>
      <c r="D23" s="16">
        <v>24839.861656</v>
      </c>
      <c r="E23" s="7"/>
    </row>
    <row r="24" ht="22.8" customHeight="1" spans="1:5">
      <c r="A24" s="7" t="s">
        <v>2478</v>
      </c>
      <c r="B24" s="7" t="s">
        <v>2479</v>
      </c>
      <c r="C24" s="7"/>
      <c r="D24" s="16">
        <v>26</v>
      </c>
      <c r="E24" s="7"/>
    </row>
    <row r="25" ht="22.8" customHeight="1" spans="1:5">
      <c r="A25" s="7" t="s">
        <v>2480</v>
      </c>
      <c r="B25" s="7" t="s">
        <v>2481</v>
      </c>
      <c r="C25" s="7"/>
      <c r="D25" s="16">
        <v>12.57</v>
      </c>
      <c r="E25" s="7"/>
    </row>
    <row r="26" ht="22.8" customHeight="1" spans="1:5">
      <c r="A26" s="7" t="s">
        <v>2482</v>
      </c>
      <c r="B26" s="7" t="s">
        <v>2483</v>
      </c>
      <c r="C26" s="7"/>
      <c r="D26" s="16">
        <v>623.6596</v>
      </c>
      <c r="E26" s="7"/>
    </row>
    <row r="27" ht="22.8" customHeight="1" spans="1:5">
      <c r="A27" s="7" t="s">
        <v>2484</v>
      </c>
      <c r="B27" s="7" t="s">
        <v>2485</v>
      </c>
      <c r="C27" s="7"/>
      <c r="D27" s="16">
        <v>552.664451</v>
      </c>
      <c r="E27" s="7"/>
    </row>
    <row r="28" ht="22.8" customHeight="1" spans="1:5">
      <c r="A28" s="7" t="s">
        <v>2486</v>
      </c>
      <c r="B28" s="7" t="s">
        <v>2487</v>
      </c>
      <c r="C28" s="7"/>
      <c r="D28" s="16">
        <v>17456.5251</v>
      </c>
      <c r="E28" s="7"/>
    </row>
    <row r="29" ht="22.8" customHeight="1" spans="1:5">
      <c r="A29" s="6" t="s">
        <v>2488</v>
      </c>
      <c r="B29" s="6" t="s">
        <v>2489</v>
      </c>
      <c r="C29" s="6"/>
      <c r="D29" s="15">
        <v>4778.03055</v>
      </c>
      <c r="E29" s="6"/>
    </row>
    <row r="30" ht="22.8" customHeight="1" spans="1:5">
      <c r="A30" s="7" t="s">
        <v>2490</v>
      </c>
      <c r="B30" s="7" t="s">
        <v>2477</v>
      </c>
      <c r="C30" s="7"/>
      <c r="D30" s="16">
        <v>370.26565</v>
      </c>
      <c r="E30" s="7"/>
    </row>
    <row r="31" ht="22.8" customHeight="1" spans="1:5">
      <c r="A31" s="7" t="s">
        <v>2491</v>
      </c>
      <c r="B31" s="7" t="s">
        <v>2483</v>
      </c>
      <c r="C31" s="7"/>
      <c r="D31" s="16">
        <v>204.1599</v>
      </c>
      <c r="E31" s="7"/>
    </row>
    <row r="32" ht="22.8" customHeight="1" spans="1:5">
      <c r="A32" s="7" t="s">
        <v>2492</v>
      </c>
      <c r="B32" s="7" t="s">
        <v>2487</v>
      </c>
      <c r="C32" s="7"/>
      <c r="D32" s="16">
        <v>4203.605</v>
      </c>
      <c r="E32" s="7"/>
    </row>
    <row r="33" ht="22.8" customHeight="1" spans="1:5">
      <c r="A33" s="6" t="s">
        <v>2493</v>
      </c>
      <c r="B33" s="6" t="s">
        <v>2494</v>
      </c>
      <c r="C33" s="6"/>
      <c r="D33" s="15">
        <v>52663.690714</v>
      </c>
      <c r="E33" s="6"/>
    </row>
    <row r="34" ht="22.8" customHeight="1" spans="1:5">
      <c r="A34" s="7" t="s">
        <v>2495</v>
      </c>
      <c r="B34" s="7" t="s">
        <v>2496</v>
      </c>
      <c r="C34" s="7"/>
      <c r="D34" s="16">
        <v>33636.92429</v>
      </c>
      <c r="E34" s="7"/>
    </row>
    <row r="35" ht="22.8" customHeight="1" spans="1:5">
      <c r="A35" s="7" t="s">
        <v>2497</v>
      </c>
      <c r="B35" s="7" t="s">
        <v>2498</v>
      </c>
      <c r="C35" s="7"/>
      <c r="D35" s="16">
        <v>19026.766424</v>
      </c>
      <c r="E35" s="7"/>
    </row>
    <row r="36" ht="22.8" customHeight="1" spans="1:5">
      <c r="A36" s="6" t="s">
        <v>2499</v>
      </c>
      <c r="B36" s="6" t="s">
        <v>2500</v>
      </c>
      <c r="C36" s="6"/>
      <c r="D36" s="15">
        <v>10270.4361</v>
      </c>
      <c r="E36" s="6"/>
    </row>
    <row r="37" ht="22.8" customHeight="1" spans="1:5">
      <c r="A37" s="7" t="s">
        <v>2501</v>
      </c>
      <c r="B37" s="7" t="s">
        <v>2502</v>
      </c>
      <c r="C37" s="7"/>
      <c r="D37" s="16">
        <v>5692.0833</v>
      </c>
      <c r="E37" s="7"/>
    </row>
    <row r="38" ht="22.8" customHeight="1" spans="1:5">
      <c r="A38" s="7" t="s">
        <v>2503</v>
      </c>
      <c r="B38" s="7" t="s">
        <v>2504</v>
      </c>
      <c r="C38" s="7"/>
      <c r="D38" s="16">
        <v>4578.3528</v>
      </c>
      <c r="E38" s="7"/>
    </row>
    <row r="39" ht="22.8" customHeight="1" spans="1:5">
      <c r="A39" s="6" t="s">
        <v>2505</v>
      </c>
      <c r="B39" s="6" t="s">
        <v>2506</v>
      </c>
      <c r="C39" s="6"/>
      <c r="D39" s="15">
        <v>13731.8332</v>
      </c>
      <c r="E39" s="6"/>
    </row>
    <row r="40" ht="22.8" customHeight="1" spans="1:5">
      <c r="A40" s="7" t="s">
        <v>2507</v>
      </c>
      <c r="B40" s="7" t="s">
        <v>2508</v>
      </c>
      <c r="C40" s="7"/>
      <c r="D40" s="16">
        <v>9125</v>
      </c>
      <c r="E40" s="7"/>
    </row>
    <row r="41" ht="22.8" customHeight="1" spans="1:5">
      <c r="A41" s="7" t="s">
        <v>2509</v>
      </c>
      <c r="B41" s="7" t="s">
        <v>2510</v>
      </c>
      <c r="C41" s="7"/>
      <c r="D41" s="16">
        <v>734</v>
      </c>
      <c r="E41" s="7"/>
    </row>
    <row r="42" ht="22.8" customHeight="1" spans="1:5">
      <c r="A42" s="7" t="s">
        <v>2511</v>
      </c>
      <c r="B42" s="7" t="s">
        <v>2512</v>
      </c>
      <c r="C42" s="7"/>
      <c r="D42" s="16">
        <v>3872.8332</v>
      </c>
      <c r="E42" s="7"/>
    </row>
    <row r="43" ht="22.8" customHeight="1" spans="1:5">
      <c r="A43" s="6" t="s">
        <v>2513</v>
      </c>
      <c r="B43" s="6" t="s">
        <v>2514</v>
      </c>
      <c r="C43" s="6"/>
      <c r="D43" s="15">
        <v>22.82</v>
      </c>
      <c r="E43" s="6"/>
    </row>
    <row r="44" ht="22.8" customHeight="1" spans="1:5">
      <c r="A44" s="7" t="s">
        <v>2515</v>
      </c>
      <c r="B44" s="7" t="s">
        <v>2516</v>
      </c>
      <c r="C44" s="7"/>
      <c r="D44" s="16">
        <v>22.82</v>
      </c>
      <c r="E44" s="7"/>
    </row>
    <row r="45" ht="22.8" customHeight="1" spans="1:5">
      <c r="A45" s="6" t="s">
        <v>2517</v>
      </c>
      <c r="B45" s="6" t="s">
        <v>2518</v>
      </c>
      <c r="C45" s="6"/>
      <c r="D45" s="15">
        <v>19493.586285</v>
      </c>
      <c r="E45" s="6"/>
    </row>
    <row r="46" ht="22.8" customHeight="1" spans="1:5">
      <c r="A46" s="7" t="s">
        <v>2519</v>
      </c>
      <c r="B46" s="7" t="s">
        <v>2520</v>
      </c>
      <c r="C46" s="7"/>
      <c r="D46" s="16">
        <v>11827.878738</v>
      </c>
      <c r="E46" s="7"/>
    </row>
    <row r="47" ht="22.8" customHeight="1" spans="1:5">
      <c r="A47" s="7" t="s">
        <v>2521</v>
      </c>
      <c r="B47" s="7" t="s">
        <v>2522</v>
      </c>
      <c r="C47" s="7"/>
      <c r="D47" s="16">
        <v>927.528</v>
      </c>
      <c r="E47" s="7"/>
    </row>
    <row r="48" ht="22.8" customHeight="1" spans="1:5">
      <c r="A48" s="7" t="s">
        <v>2523</v>
      </c>
      <c r="B48" s="7" t="s">
        <v>2524</v>
      </c>
      <c r="C48" s="7"/>
      <c r="D48" s="16">
        <v>3018.0098</v>
      </c>
      <c r="E48" s="7"/>
    </row>
    <row r="49" ht="22.8" customHeight="1" spans="1:5">
      <c r="A49" s="7" t="s">
        <v>2525</v>
      </c>
      <c r="B49" s="7" t="s">
        <v>2526</v>
      </c>
      <c r="C49" s="7"/>
      <c r="D49" s="16">
        <v>1390.334272</v>
      </c>
      <c r="E49" s="7"/>
    </row>
    <row r="50" ht="22.8" customHeight="1" spans="1:5">
      <c r="A50" s="7" t="s">
        <v>2527</v>
      </c>
      <c r="B50" s="7" t="s">
        <v>2528</v>
      </c>
      <c r="C50" s="7"/>
      <c r="D50" s="16">
        <v>2329.835475</v>
      </c>
      <c r="E50" s="7"/>
    </row>
    <row r="51" ht="22.8" customHeight="1" spans="1:5">
      <c r="A51" s="6" t="s">
        <v>2529</v>
      </c>
      <c r="B51" s="6" t="s">
        <v>2530</v>
      </c>
      <c r="C51" s="6"/>
      <c r="D51" s="15">
        <v>9300</v>
      </c>
      <c r="E51" s="6"/>
    </row>
    <row r="52" ht="22.8" customHeight="1" spans="1:5">
      <c r="A52" s="7" t="s">
        <v>2531</v>
      </c>
      <c r="B52" s="7" t="s">
        <v>2532</v>
      </c>
      <c r="C52" s="7"/>
      <c r="D52" s="16">
        <v>9300</v>
      </c>
      <c r="E52" s="7"/>
    </row>
    <row r="53" ht="22.8" customHeight="1" spans="1:5">
      <c r="A53" s="6" t="s">
        <v>2533</v>
      </c>
      <c r="B53" s="6" t="s">
        <v>2534</v>
      </c>
      <c r="C53" s="6"/>
      <c r="D53" s="15">
        <v>4957</v>
      </c>
      <c r="E53" s="6"/>
    </row>
    <row r="54" ht="22.8" customHeight="1" spans="1:5">
      <c r="A54" s="7" t="s">
        <v>2535</v>
      </c>
      <c r="B54" s="7" t="s">
        <v>2536</v>
      </c>
      <c r="C54" s="7"/>
      <c r="D54" s="16">
        <v>4957</v>
      </c>
      <c r="E54" s="7"/>
    </row>
    <row r="55" ht="22.8" customHeight="1" spans="1:5">
      <c r="A55" s="6" t="s">
        <v>2537</v>
      </c>
      <c r="B55" s="6" t="s">
        <v>2538</v>
      </c>
      <c r="C55" s="6"/>
      <c r="D55" s="15">
        <v>2455</v>
      </c>
      <c r="E55" s="6"/>
    </row>
    <row r="56" ht="22.8" customHeight="1" spans="1:5">
      <c r="A56" s="7" t="s">
        <v>2539</v>
      </c>
      <c r="B56" s="7" t="s">
        <v>2540</v>
      </c>
      <c r="C56" s="7"/>
      <c r="D56" s="16">
        <v>2455</v>
      </c>
      <c r="E56" s="7"/>
    </row>
    <row r="57" ht="22.8" customHeight="1" spans="1:5">
      <c r="A57" s="6" t="s">
        <v>2541</v>
      </c>
      <c r="B57" s="6" t="s">
        <v>2542</v>
      </c>
      <c r="C57" s="6"/>
      <c r="D57" s="15">
        <v>637.576</v>
      </c>
      <c r="E57" s="6"/>
    </row>
    <row r="58" ht="22.8" customHeight="1" spans="1:5">
      <c r="A58" s="7" t="s">
        <v>2543</v>
      </c>
      <c r="B58" s="7" t="s">
        <v>2544</v>
      </c>
      <c r="C58" s="7"/>
      <c r="D58" s="16">
        <v>637.576</v>
      </c>
      <c r="E58" s="7"/>
    </row>
  </sheetData>
  <mergeCells count="2">
    <mergeCell ref="A2:E2"/>
    <mergeCell ref="D3:E3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1" sqref="A1"/>
    </sheetView>
  </sheetViews>
  <sheetFormatPr defaultColWidth="10" defaultRowHeight="13.5" outlineLevelRow="6" outlineLevelCol="3"/>
  <cols>
    <col min="1" max="1" width="51.2916666666667" customWidth="1"/>
    <col min="2" max="3" width="23.075" customWidth="1"/>
    <col min="4" max="4" width="11.3083333333333" customWidth="1"/>
  </cols>
  <sheetData>
    <row r="1" ht="16.35" customHeight="1" spans="1:4">
      <c r="A1" s="1" t="s">
        <v>17</v>
      </c>
    </row>
    <row r="2" ht="39.1" customHeight="1" spans="1:4">
      <c r="A2" s="14" t="s">
        <v>18</v>
      </c>
      <c r="B2" s="14"/>
      <c r="C2" s="14"/>
      <c r="D2" s="14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96</v>
      </c>
      <c r="B4" s="5" t="s">
        <v>51</v>
      </c>
      <c r="C4" s="5" t="s">
        <v>52</v>
      </c>
      <c r="D4" s="5" t="s">
        <v>53</v>
      </c>
    </row>
    <row r="5" ht="26.05" customHeight="1" spans="1:4">
      <c r="A5" s="5" t="s">
        <v>2545</v>
      </c>
      <c r="B5" s="6"/>
      <c r="C5" s="13">
        <v>0</v>
      </c>
      <c r="D5" s="6"/>
    </row>
    <row r="6" ht="26.05" customHeight="1" spans="1:4">
      <c r="A6" s="6"/>
      <c r="B6" s="6"/>
      <c r="C6" s="13">
        <v>0</v>
      </c>
      <c r="D6" s="6"/>
    </row>
    <row r="7" ht="26.05" customHeight="1" spans="1:4">
      <c r="A7" s="7"/>
      <c r="B7" s="7"/>
      <c r="C7" s="16"/>
      <c r="D7" s="7"/>
    </row>
  </sheetData>
  <mergeCells count="2">
    <mergeCell ref="A2:D2"/>
    <mergeCell ref="C3:D3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A1" sqref="A1"/>
    </sheetView>
  </sheetViews>
  <sheetFormatPr defaultColWidth="10" defaultRowHeight="13.5" outlineLevelCol="3"/>
  <cols>
    <col min="1" max="1" width="25.6416666666667" customWidth="1"/>
    <col min="2" max="3" width="30.775" customWidth="1"/>
    <col min="4" max="4" width="11.2166666666667" customWidth="1"/>
  </cols>
  <sheetData>
    <row r="1" ht="16.35" customHeight="1" spans="1:4">
      <c r="A1" s="1" t="s">
        <v>19</v>
      </c>
    </row>
    <row r="2" ht="58.65" customHeight="1" spans="1:4">
      <c r="A2" s="14" t="s">
        <v>20</v>
      </c>
      <c r="B2" s="14"/>
      <c r="C2" s="14"/>
      <c r="D2" s="14"/>
    </row>
    <row r="3" ht="19.8" customHeight="1" spans="1:4">
      <c r="A3" s="3"/>
      <c r="B3" s="3"/>
      <c r="C3" s="4" t="s">
        <v>49</v>
      </c>
      <c r="D3" s="4"/>
    </row>
    <row r="4" ht="39.1" customHeight="1" spans="1:4">
      <c r="A4" s="5" t="s">
        <v>2546</v>
      </c>
      <c r="B4" s="5" t="s">
        <v>51</v>
      </c>
      <c r="C4" s="5" t="s">
        <v>52</v>
      </c>
      <c r="D4" s="5" t="s">
        <v>53</v>
      </c>
    </row>
    <row r="5" ht="26.05" customHeight="1" spans="1:4">
      <c r="A5" s="17"/>
      <c r="B5" s="7"/>
      <c r="C5" s="16"/>
      <c r="D5" s="7"/>
    </row>
    <row r="6" ht="26.05" customHeight="1" spans="1:4">
      <c r="A6" s="5" t="s">
        <v>2545</v>
      </c>
      <c r="B6" s="7"/>
      <c r="C6" s="15">
        <v>0</v>
      </c>
      <c r="D6" s="7"/>
    </row>
    <row r="7" ht="16.35" customHeight="1"/>
    <row r="8" ht="16.35" customHeight="1"/>
    <row r="9" ht="16.35" customHeight="1"/>
    <row r="10" ht="16.35" customHeight="1" spans="1:4">
      <c r="C10" s="18"/>
    </row>
  </sheetData>
  <mergeCells count="2">
    <mergeCell ref="A2:D2"/>
    <mergeCell ref="C3:D3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目录</vt:lpstr>
      <vt:lpstr>一般公共预算收入预算表</vt:lpstr>
      <vt:lpstr>一般公共预算支出预算表</vt:lpstr>
      <vt:lpstr>本级一般公共预算收入预算表</vt:lpstr>
      <vt:lpstr>本级一般公共预算支出预算表</vt:lpstr>
      <vt:lpstr>本级一般公共预算本级支出预算表</vt:lpstr>
      <vt:lpstr>本级一般公共预算基本支出预算表</vt:lpstr>
      <vt:lpstr>本级一般公共预算对下级的转移支付预算分项目表</vt:lpstr>
      <vt:lpstr>本级一般公共预算对下级的转移支付预算分地区表</vt:lpstr>
      <vt:lpstr>地方政府一般债务余额情况表</vt:lpstr>
      <vt:lpstr>政府性基金收入预算表</vt:lpstr>
      <vt:lpstr>政府性基金支出预算表</vt:lpstr>
      <vt:lpstr>本级政府性基金收入预算表</vt:lpstr>
      <vt:lpstr>本级政府性基金支出预算表</vt:lpstr>
      <vt:lpstr>本级政府性基金本级支出预算表</vt:lpstr>
      <vt:lpstr>本级政府性基金预算对下级的转移支付预算分项目表</vt:lpstr>
      <vt:lpstr>本级政府性基金预算对下级的转移支付预算分地区表</vt:lpstr>
      <vt:lpstr>地方政府专项债务余额情况表</vt:lpstr>
      <vt:lpstr>国有资本经营收入预算表</vt:lpstr>
      <vt:lpstr>国有资本经营支出预算表</vt:lpstr>
      <vt:lpstr>本级国有资本经营收入预算表</vt:lpstr>
      <vt:lpstr>本级国有资本经营支出预算表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Endless</cp:lastModifiedBy>
  <dcterms:created xsi:type="dcterms:W3CDTF">2025-11-08T00:46:00Z</dcterms:created>
  <dcterms:modified xsi:type="dcterms:W3CDTF">2025-11-09T08:47:22Z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33C151EE4F3B481CA7D7BEC30784FBED_12</vt:lpwstr>
  </property>
</Properties>
</file>